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cindric\Desktop\izmjene cijena\"/>
    </mc:Choice>
  </mc:AlternateContent>
  <xr:revisionPtr revIDLastSave="0" documentId="13_ncr:1_{4B69D24F-24B5-43D5-9EB9-08A1FD693F5B}" xr6:coauthVersionLast="47" xr6:coauthVersionMax="47" xr10:uidLastSave="{00000000-0000-0000-0000-000000000000}"/>
  <bookViews>
    <workbookView xWindow="28680" yWindow="-120" windowWidth="38640" windowHeight="21120" xr2:uid="{623928D8-8838-4C02-970F-8FD1DFDCF703}"/>
  </bookViews>
  <sheets>
    <sheet name="rujan 2025" sheetId="11" r:id="rId1"/>
    <sheet name="kolovoz 2025" sheetId="10" r:id="rId2"/>
    <sheet name="srpanj 2025" sheetId="9" r:id="rId3"/>
    <sheet name="lipanj 2025" sheetId="8" r:id="rId4"/>
    <sheet name="svibanj 2025" sheetId="7" r:id="rId5"/>
    <sheet name="travanj 2025" sheetId="6" r:id="rId6"/>
    <sheet name="ožujak 2025" sheetId="5" r:id="rId7"/>
    <sheet name="veljača 2025" sheetId="4" r:id="rId8"/>
    <sheet name="siječanj 2025" sheetId="3" r:id="rId9"/>
    <sheet name="prosinac 2024" sheetId="2" r:id="rId10"/>
    <sheet name="studeni 2024" sheetId="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9" i="11" l="1"/>
  <c r="F289" i="11" s="1"/>
  <c r="D288" i="11"/>
  <c r="F288" i="11" s="1"/>
  <c r="D287" i="11"/>
  <c r="F287" i="11" s="1"/>
  <c r="D286" i="11"/>
  <c r="F286" i="11" s="1"/>
  <c r="D281" i="11"/>
  <c r="F281" i="11" s="1"/>
  <c r="D280" i="11"/>
  <c r="F280" i="11" s="1"/>
  <c r="D279" i="11"/>
  <c r="F279" i="11" s="1"/>
  <c r="D278" i="11"/>
  <c r="F278" i="11" s="1"/>
  <c r="D277" i="11"/>
  <c r="F277" i="11" s="1"/>
  <c r="D276" i="11"/>
  <c r="F276" i="11" s="1"/>
  <c r="D271" i="11"/>
  <c r="F271" i="11" s="1"/>
  <c r="D270" i="11"/>
  <c r="F270" i="11" s="1"/>
  <c r="D269" i="11"/>
  <c r="F269" i="11" s="1"/>
  <c r="D268" i="11"/>
  <c r="F268" i="11" s="1"/>
  <c r="D267" i="11"/>
  <c r="F267" i="11" s="1"/>
  <c r="D266" i="11"/>
  <c r="F266" i="11" s="1"/>
  <c r="D261" i="11"/>
  <c r="F261" i="11" s="1"/>
  <c r="D260" i="11"/>
  <c r="F260" i="11" s="1"/>
  <c r="D259" i="11"/>
  <c r="F259" i="11" s="1"/>
  <c r="D258" i="11"/>
  <c r="F258" i="11" s="1"/>
  <c r="D257" i="11"/>
  <c r="F257" i="11" s="1"/>
  <c r="D255" i="11"/>
  <c r="F255" i="11" s="1"/>
  <c r="D254" i="11"/>
  <c r="F254" i="11" s="1"/>
  <c r="D253" i="11"/>
  <c r="F253" i="11" s="1"/>
  <c r="D252" i="11"/>
  <c r="F252" i="11" s="1"/>
  <c r="D251" i="11"/>
  <c r="F251" i="11" s="1"/>
  <c r="D249" i="11"/>
  <c r="F249" i="11" s="1"/>
  <c r="D248" i="11"/>
  <c r="F248" i="11" s="1"/>
  <c r="D247" i="11"/>
  <c r="F247" i="11" s="1"/>
  <c r="D246" i="11"/>
  <c r="F246" i="11" s="1"/>
  <c r="D245" i="11"/>
  <c r="F245" i="11" s="1"/>
  <c r="D243" i="11"/>
  <c r="F243" i="11" s="1"/>
  <c r="D242" i="11"/>
  <c r="F242" i="11" s="1"/>
  <c r="D241" i="11"/>
  <c r="F241" i="11" s="1"/>
  <c r="D240" i="11"/>
  <c r="F240" i="11" s="1"/>
  <c r="D239" i="11"/>
  <c r="F239" i="11" s="1"/>
  <c r="D238" i="11"/>
  <c r="F238" i="11" s="1"/>
  <c r="D233" i="11"/>
  <c r="F233" i="11" s="1"/>
  <c r="D232" i="11"/>
  <c r="F232" i="11" s="1"/>
  <c r="D231" i="11"/>
  <c r="F231" i="11" s="1"/>
  <c r="D230" i="11"/>
  <c r="F230" i="11" s="1"/>
  <c r="D229" i="11"/>
  <c r="F229" i="11" s="1"/>
  <c r="D228" i="11"/>
  <c r="F228" i="11" s="1"/>
  <c r="D227" i="11"/>
  <c r="F227" i="11" s="1"/>
  <c r="D222" i="11"/>
  <c r="F222" i="11" s="1"/>
  <c r="D221" i="11"/>
  <c r="F221" i="11" s="1"/>
  <c r="D220" i="11"/>
  <c r="F220" i="11" s="1"/>
  <c r="D219" i="11"/>
  <c r="F219" i="11" s="1"/>
  <c r="D218" i="11"/>
  <c r="F218" i="11" s="1"/>
  <c r="D217" i="11"/>
  <c r="F217" i="11" s="1"/>
  <c r="D216" i="11"/>
  <c r="F216" i="11" s="1"/>
  <c r="D215" i="11"/>
  <c r="F215" i="11" s="1"/>
  <c r="D214" i="11"/>
  <c r="F214" i="11" s="1"/>
  <c r="D209" i="11"/>
  <c r="F209" i="11" s="1"/>
  <c r="D208" i="11"/>
  <c r="F208" i="11" s="1"/>
  <c r="D207" i="11"/>
  <c r="F207" i="11" s="1"/>
  <c r="D206" i="11"/>
  <c r="F206" i="11" s="1"/>
  <c r="D205" i="11"/>
  <c r="F205" i="11" s="1"/>
  <c r="D204" i="11"/>
  <c r="F204" i="11" s="1"/>
  <c r="D203" i="11"/>
  <c r="F203" i="11" s="1"/>
  <c r="D198" i="11"/>
  <c r="F198" i="11" s="1"/>
  <c r="D197" i="11"/>
  <c r="F197" i="11" s="1"/>
  <c r="D196" i="11"/>
  <c r="F196" i="11" s="1"/>
  <c r="D195" i="11"/>
  <c r="F195" i="11" s="1"/>
  <c r="D194" i="11"/>
  <c r="F194" i="11" s="1"/>
  <c r="D193" i="11"/>
  <c r="F193" i="11" s="1"/>
  <c r="D192" i="11"/>
  <c r="F192" i="11" s="1"/>
  <c r="D187" i="11"/>
  <c r="F187" i="11" s="1"/>
  <c r="D186" i="11"/>
  <c r="F186" i="11" s="1"/>
  <c r="D185" i="11"/>
  <c r="F185" i="11" s="1"/>
  <c r="D184" i="11"/>
  <c r="F184" i="11" s="1"/>
  <c r="D183" i="11"/>
  <c r="F183" i="11" s="1"/>
  <c r="D182" i="11"/>
  <c r="F182" i="11" s="1"/>
  <c r="D181" i="11"/>
  <c r="F181" i="11" s="1"/>
  <c r="D180" i="11"/>
  <c r="F180" i="11" s="1"/>
  <c r="F175" i="11"/>
  <c r="D175" i="11"/>
  <c r="D174" i="11"/>
  <c r="F174" i="11" s="1"/>
  <c r="D173" i="11"/>
  <c r="F173" i="11" s="1"/>
  <c r="D168" i="11"/>
  <c r="F168" i="11" s="1"/>
  <c r="D167" i="11"/>
  <c r="F167" i="11" s="1"/>
  <c r="D166" i="11"/>
  <c r="F166" i="11" s="1"/>
  <c r="D165" i="11"/>
  <c r="F165" i="11" s="1"/>
  <c r="D163" i="11"/>
  <c r="F163" i="11" s="1"/>
  <c r="D162" i="11"/>
  <c r="F162" i="11" s="1"/>
  <c r="D161" i="11"/>
  <c r="F161" i="11" s="1"/>
  <c r="D160" i="11"/>
  <c r="F160" i="11" s="1"/>
  <c r="D155" i="11"/>
  <c r="F155" i="11" s="1"/>
  <c r="D154" i="11"/>
  <c r="F154" i="11" s="1"/>
  <c r="D153" i="11"/>
  <c r="F153" i="11" s="1"/>
  <c r="D152" i="11"/>
  <c r="F152" i="11" s="1"/>
  <c r="D151" i="11"/>
  <c r="F151" i="11" s="1"/>
  <c r="D146" i="11"/>
  <c r="F146" i="11" s="1"/>
  <c r="D145" i="11"/>
  <c r="F145" i="11" s="1"/>
  <c r="D144" i="11"/>
  <c r="F144" i="11" s="1"/>
  <c r="D142" i="11"/>
  <c r="F142" i="11" s="1"/>
  <c r="D141" i="11"/>
  <c r="F141" i="11" s="1"/>
  <c r="D140" i="11"/>
  <c r="F140" i="11" s="1"/>
  <c r="F139" i="11"/>
  <c r="D139" i="11"/>
  <c r="D138" i="11"/>
  <c r="F138" i="11" s="1"/>
  <c r="D137" i="11"/>
  <c r="F137" i="11" s="1"/>
  <c r="D135" i="11"/>
  <c r="F135" i="11" s="1"/>
  <c r="D134" i="11"/>
  <c r="F134" i="11" s="1"/>
  <c r="D133" i="11"/>
  <c r="F133" i="11" s="1"/>
  <c r="D132" i="11"/>
  <c r="F132" i="11" s="1"/>
  <c r="D127" i="11"/>
  <c r="F127" i="11" s="1"/>
  <c r="D126" i="11"/>
  <c r="F126" i="11" s="1"/>
  <c r="E125" i="11"/>
  <c r="D125" i="11"/>
  <c r="F125" i="11" s="1"/>
  <c r="D124" i="11"/>
  <c r="F124" i="11" s="1"/>
  <c r="D123" i="11"/>
  <c r="F123" i="11" s="1"/>
  <c r="D122" i="11"/>
  <c r="F122" i="11" s="1"/>
  <c r="E117" i="11"/>
  <c r="D117" i="11"/>
  <c r="F117" i="11" s="1"/>
  <c r="E116" i="11"/>
  <c r="D116" i="11"/>
  <c r="F116" i="11" s="1"/>
  <c r="E115" i="11"/>
  <c r="D115" i="11"/>
  <c r="F115" i="11" s="1"/>
  <c r="E114" i="11"/>
  <c r="D114" i="11"/>
  <c r="F114" i="11" s="1"/>
  <c r="E113" i="11"/>
  <c r="D113" i="11"/>
  <c r="E112" i="11"/>
  <c r="D112" i="11"/>
  <c r="F112" i="11" s="1"/>
  <c r="D107" i="11"/>
  <c r="F107" i="11" s="1"/>
  <c r="D106" i="11"/>
  <c r="F106" i="11" s="1"/>
  <c r="D105" i="11"/>
  <c r="F105" i="11" s="1"/>
  <c r="D104" i="11"/>
  <c r="F104" i="11" s="1"/>
  <c r="D99" i="11"/>
  <c r="F99" i="11" s="1"/>
  <c r="D98" i="11"/>
  <c r="F98" i="11" s="1"/>
  <c r="D97" i="11"/>
  <c r="F97" i="11" s="1"/>
  <c r="D96" i="11"/>
  <c r="F96" i="11" s="1"/>
  <c r="D95" i="11"/>
  <c r="F95" i="11" s="1"/>
  <c r="D90" i="11"/>
  <c r="F90" i="11" s="1"/>
  <c r="D88" i="11"/>
  <c r="F88" i="11" s="1"/>
  <c r="D87" i="11"/>
  <c r="F87" i="11" s="1"/>
  <c r="D86" i="11"/>
  <c r="F86" i="11" s="1"/>
  <c r="D85" i="11"/>
  <c r="F85" i="11" s="1"/>
  <c r="D83" i="11"/>
  <c r="F83" i="11" s="1"/>
  <c r="D82" i="11"/>
  <c r="F82" i="11" s="1"/>
  <c r="D81" i="11"/>
  <c r="F81" i="11" s="1"/>
  <c r="D80" i="11"/>
  <c r="F80" i="11" s="1"/>
  <c r="D79" i="11"/>
  <c r="F79" i="11" s="1"/>
  <c r="D74" i="11"/>
  <c r="F74" i="11" s="1"/>
  <c r="D72" i="11"/>
  <c r="F72" i="11" s="1"/>
  <c r="D71" i="11"/>
  <c r="F71" i="11" s="1"/>
  <c r="D70" i="11"/>
  <c r="F70" i="11" s="1"/>
  <c r="D69" i="11"/>
  <c r="F69" i="11" s="1"/>
  <c r="D68" i="11"/>
  <c r="F68" i="11" s="1"/>
  <c r="D67" i="11"/>
  <c r="F67" i="11" s="1"/>
  <c r="D66" i="11"/>
  <c r="F66" i="11" s="1"/>
  <c r="D61" i="11"/>
  <c r="F61" i="11" s="1"/>
  <c r="D60" i="11"/>
  <c r="F60" i="11" s="1"/>
  <c r="D59" i="11"/>
  <c r="F59" i="11" s="1"/>
  <c r="D57" i="11"/>
  <c r="F57" i="11" s="1"/>
  <c r="D56" i="11"/>
  <c r="F56" i="11" s="1"/>
  <c r="D55" i="11"/>
  <c r="F55" i="11" s="1"/>
  <c r="E53" i="11"/>
  <c r="D53" i="11"/>
  <c r="D52" i="11"/>
  <c r="F52" i="11" s="1"/>
  <c r="E51" i="11"/>
  <c r="D51" i="11"/>
  <c r="E50" i="11"/>
  <c r="D50" i="11"/>
  <c r="D48" i="11"/>
  <c r="F48" i="11" s="1"/>
  <c r="D47" i="11"/>
  <c r="F47" i="11" s="1"/>
  <c r="D46" i="11"/>
  <c r="F46" i="11" s="1"/>
  <c r="D41" i="11"/>
  <c r="F41" i="11" s="1"/>
  <c r="D40" i="11"/>
  <c r="F40" i="11" s="1"/>
  <c r="D39" i="11"/>
  <c r="F39" i="11" s="1"/>
  <c r="D38" i="11"/>
  <c r="F38" i="11" s="1"/>
  <c r="D37" i="11"/>
  <c r="F37" i="11" s="1"/>
  <c r="D32" i="11"/>
  <c r="F32" i="11" s="1"/>
  <c r="D31" i="11"/>
  <c r="F31" i="11" s="1"/>
  <c r="D30" i="11"/>
  <c r="F30" i="11" s="1"/>
  <c r="D29" i="11"/>
  <c r="F29" i="11" s="1"/>
  <c r="D28" i="11"/>
  <c r="F28" i="11" s="1"/>
  <c r="E27" i="11"/>
  <c r="D27" i="11"/>
  <c r="E26" i="11"/>
  <c r="D26" i="11"/>
  <c r="D25" i="11"/>
  <c r="F25" i="11" s="1"/>
  <c r="D20" i="11"/>
  <c r="F20" i="11" s="1"/>
  <c r="D19" i="11"/>
  <c r="F19" i="11" s="1"/>
  <c r="D18" i="11"/>
  <c r="F18" i="11" s="1"/>
  <c r="D17" i="11"/>
  <c r="F17" i="11" s="1"/>
  <c r="D16" i="11"/>
  <c r="F16" i="11" s="1"/>
  <c r="D15" i="11"/>
  <c r="F15" i="11" s="1"/>
  <c r="D289" i="10"/>
  <c r="F289" i="10" s="1"/>
  <c r="D288" i="10"/>
  <c r="F288" i="10" s="1"/>
  <c r="D287" i="10"/>
  <c r="F287" i="10" s="1"/>
  <c r="D286" i="10"/>
  <c r="F286" i="10" s="1"/>
  <c r="D281" i="10"/>
  <c r="F281" i="10" s="1"/>
  <c r="D280" i="10"/>
  <c r="F280" i="10" s="1"/>
  <c r="D279" i="10"/>
  <c r="F279" i="10" s="1"/>
  <c r="D278" i="10"/>
  <c r="F278" i="10" s="1"/>
  <c r="D277" i="10"/>
  <c r="F277" i="10" s="1"/>
  <c r="D276" i="10"/>
  <c r="F276" i="10" s="1"/>
  <c r="D271" i="10"/>
  <c r="F271" i="10" s="1"/>
  <c r="D270" i="10"/>
  <c r="F270" i="10" s="1"/>
  <c r="D269" i="10"/>
  <c r="F269" i="10" s="1"/>
  <c r="D268" i="10"/>
  <c r="F268" i="10" s="1"/>
  <c r="D267" i="10"/>
  <c r="F267" i="10" s="1"/>
  <c r="D266" i="10"/>
  <c r="F266" i="10" s="1"/>
  <c r="D261" i="10"/>
  <c r="F261" i="10" s="1"/>
  <c r="D260" i="10"/>
  <c r="F260" i="10" s="1"/>
  <c r="D259" i="10"/>
  <c r="F259" i="10" s="1"/>
  <c r="D258" i="10"/>
  <c r="F258" i="10" s="1"/>
  <c r="D257" i="10"/>
  <c r="F257" i="10" s="1"/>
  <c r="D255" i="10"/>
  <c r="F255" i="10" s="1"/>
  <c r="D254" i="10"/>
  <c r="F254" i="10" s="1"/>
  <c r="D253" i="10"/>
  <c r="F253" i="10" s="1"/>
  <c r="D252" i="10"/>
  <c r="F252" i="10" s="1"/>
  <c r="D251" i="10"/>
  <c r="F251" i="10" s="1"/>
  <c r="D249" i="10"/>
  <c r="F249" i="10" s="1"/>
  <c r="D248" i="10"/>
  <c r="F248" i="10" s="1"/>
  <c r="D247" i="10"/>
  <c r="F247" i="10" s="1"/>
  <c r="D246" i="10"/>
  <c r="F246" i="10" s="1"/>
  <c r="D245" i="10"/>
  <c r="F245" i="10" s="1"/>
  <c r="D243" i="10"/>
  <c r="F243" i="10" s="1"/>
  <c r="D242" i="10"/>
  <c r="F242" i="10" s="1"/>
  <c r="D241" i="10"/>
  <c r="F241" i="10" s="1"/>
  <c r="D240" i="10"/>
  <c r="F240" i="10" s="1"/>
  <c r="D239" i="10"/>
  <c r="F239" i="10" s="1"/>
  <c r="D238" i="10"/>
  <c r="F238" i="10" s="1"/>
  <c r="D233" i="10"/>
  <c r="F233" i="10" s="1"/>
  <c r="D232" i="10"/>
  <c r="F232" i="10" s="1"/>
  <c r="D231" i="10"/>
  <c r="F231" i="10" s="1"/>
  <c r="D230" i="10"/>
  <c r="F230" i="10" s="1"/>
  <c r="D229" i="10"/>
  <c r="F229" i="10" s="1"/>
  <c r="D228" i="10"/>
  <c r="F228" i="10" s="1"/>
  <c r="D227" i="10"/>
  <c r="F227" i="10" s="1"/>
  <c r="D222" i="10"/>
  <c r="F222" i="10" s="1"/>
  <c r="D221" i="10"/>
  <c r="F221" i="10" s="1"/>
  <c r="D220" i="10"/>
  <c r="F220" i="10" s="1"/>
  <c r="D219" i="10"/>
  <c r="F219" i="10" s="1"/>
  <c r="D218" i="10"/>
  <c r="F218" i="10" s="1"/>
  <c r="D217" i="10"/>
  <c r="F217" i="10" s="1"/>
  <c r="D216" i="10"/>
  <c r="F216" i="10" s="1"/>
  <c r="D215" i="10"/>
  <c r="F215" i="10" s="1"/>
  <c r="D214" i="10"/>
  <c r="F214" i="10" s="1"/>
  <c r="D209" i="10"/>
  <c r="F209" i="10" s="1"/>
  <c r="D208" i="10"/>
  <c r="F208" i="10" s="1"/>
  <c r="D207" i="10"/>
  <c r="F207" i="10" s="1"/>
  <c r="D206" i="10"/>
  <c r="F206" i="10" s="1"/>
  <c r="D205" i="10"/>
  <c r="F205" i="10" s="1"/>
  <c r="D204" i="10"/>
  <c r="F204" i="10" s="1"/>
  <c r="D203" i="10"/>
  <c r="F203" i="10" s="1"/>
  <c r="D198" i="10"/>
  <c r="F198" i="10" s="1"/>
  <c r="D197" i="10"/>
  <c r="F197" i="10" s="1"/>
  <c r="D196" i="10"/>
  <c r="F196" i="10" s="1"/>
  <c r="D195" i="10"/>
  <c r="F195" i="10" s="1"/>
  <c r="D194" i="10"/>
  <c r="F194" i="10" s="1"/>
  <c r="D193" i="10"/>
  <c r="F193" i="10" s="1"/>
  <c r="D192" i="10"/>
  <c r="F192" i="10" s="1"/>
  <c r="D187" i="10"/>
  <c r="F187" i="10" s="1"/>
  <c r="D186" i="10"/>
  <c r="F186" i="10" s="1"/>
  <c r="D185" i="10"/>
  <c r="F185" i="10" s="1"/>
  <c r="D184" i="10"/>
  <c r="F184" i="10" s="1"/>
  <c r="D183" i="10"/>
  <c r="F183" i="10" s="1"/>
  <c r="D182" i="10"/>
  <c r="F182" i="10" s="1"/>
  <c r="D181" i="10"/>
  <c r="F181" i="10" s="1"/>
  <c r="D180" i="10"/>
  <c r="F180" i="10" s="1"/>
  <c r="D175" i="10"/>
  <c r="F175" i="10" s="1"/>
  <c r="D174" i="10"/>
  <c r="F174" i="10" s="1"/>
  <c r="D173" i="10"/>
  <c r="F173" i="10" s="1"/>
  <c r="D168" i="10"/>
  <c r="F168" i="10" s="1"/>
  <c r="D167" i="10"/>
  <c r="F167" i="10" s="1"/>
  <c r="D166" i="10"/>
  <c r="F166" i="10" s="1"/>
  <c r="D165" i="10"/>
  <c r="F165" i="10" s="1"/>
  <c r="D163" i="10"/>
  <c r="F163" i="10" s="1"/>
  <c r="D162" i="10"/>
  <c r="F162" i="10" s="1"/>
  <c r="D161" i="10"/>
  <c r="F161" i="10" s="1"/>
  <c r="D160" i="10"/>
  <c r="F160" i="10" s="1"/>
  <c r="D155" i="10"/>
  <c r="F155" i="10" s="1"/>
  <c r="D154" i="10"/>
  <c r="F154" i="10" s="1"/>
  <c r="D153" i="10"/>
  <c r="F153" i="10" s="1"/>
  <c r="D152" i="10"/>
  <c r="F152" i="10" s="1"/>
  <c r="D151" i="10"/>
  <c r="F151" i="10" s="1"/>
  <c r="D146" i="10"/>
  <c r="F146" i="10" s="1"/>
  <c r="D145" i="10"/>
  <c r="F145" i="10" s="1"/>
  <c r="D144" i="10"/>
  <c r="F144" i="10" s="1"/>
  <c r="D142" i="10"/>
  <c r="F142" i="10" s="1"/>
  <c r="D141" i="10"/>
  <c r="F141" i="10" s="1"/>
  <c r="D140" i="10"/>
  <c r="F140" i="10" s="1"/>
  <c r="D139" i="10"/>
  <c r="F139" i="10" s="1"/>
  <c r="D138" i="10"/>
  <c r="F138" i="10" s="1"/>
  <c r="D137" i="10"/>
  <c r="F137" i="10" s="1"/>
  <c r="D135" i="10"/>
  <c r="F135" i="10" s="1"/>
  <c r="D134" i="10"/>
  <c r="F134" i="10" s="1"/>
  <c r="D133" i="10"/>
  <c r="F133" i="10" s="1"/>
  <c r="D132" i="10"/>
  <c r="F132" i="10" s="1"/>
  <c r="D127" i="10"/>
  <c r="F127" i="10" s="1"/>
  <c r="D126" i="10"/>
  <c r="F126" i="10" s="1"/>
  <c r="E125" i="10"/>
  <c r="D125" i="10"/>
  <c r="F125" i="10" s="1"/>
  <c r="D124" i="10"/>
  <c r="F124" i="10" s="1"/>
  <c r="D123" i="10"/>
  <c r="F123" i="10" s="1"/>
  <c r="D122" i="10"/>
  <c r="F122" i="10" s="1"/>
  <c r="E117" i="10"/>
  <c r="D117" i="10"/>
  <c r="F117" i="10" s="1"/>
  <c r="E116" i="10"/>
  <c r="D116" i="10"/>
  <c r="F116" i="10" s="1"/>
  <c r="E115" i="10"/>
  <c r="D115" i="10"/>
  <c r="F115" i="10" s="1"/>
  <c r="E114" i="10"/>
  <c r="D114" i="10"/>
  <c r="F114" i="10" s="1"/>
  <c r="E113" i="10"/>
  <c r="D113" i="10"/>
  <c r="F113" i="10" s="1"/>
  <c r="E112" i="10"/>
  <c r="D112" i="10"/>
  <c r="F112" i="10" s="1"/>
  <c r="D107" i="10"/>
  <c r="F107" i="10" s="1"/>
  <c r="D106" i="10"/>
  <c r="F106" i="10" s="1"/>
  <c r="D105" i="10"/>
  <c r="F105" i="10" s="1"/>
  <c r="D104" i="10"/>
  <c r="F104" i="10" s="1"/>
  <c r="D99" i="10"/>
  <c r="F99" i="10" s="1"/>
  <c r="D98" i="10"/>
  <c r="F98" i="10" s="1"/>
  <c r="D97" i="10"/>
  <c r="F97" i="10" s="1"/>
  <c r="D96" i="10"/>
  <c r="F96" i="10" s="1"/>
  <c r="D95" i="10"/>
  <c r="F95" i="10" s="1"/>
  <c r="D90" i="10"/>
  <c r="F90" i="10" s="1"/>
  <c r="D88" i="10"/>
  <c r="F88" i="10" s="1"/>
  <c r="D87" i="10"/>
  <c r="F87" i="10" s="1"/>
  <c r="D86" i="10"/>
  <c r="F86" i="10" s="1"/>
  <c r="D85" i="10"/>
  <c r="F85" i="10" s="1"/>
  <c r="D83" i="10"/>
  <c r="F83" i="10" s="1"/>
  <c r="D82" i="10"/>
  <c r="F82" i="10" s="1"/>
  <c r="D81" i="10"/>
  <c r="F81" i="10" s="1"/>
  <c r="D80" i="10"/>
  <c r="F80" i="10" s="1"/>
  <c r="D79" i="10"/>
  <c r="F79" i="10" s="1"/>
  <c r="D74" i="10"/>
  <c r="F74" i="10" s="1"/>
  <c r="D72" i="10"/>
  <c r="F72" i="10" s="1"/>
  <c r="D71" i="10"/>
  <c r="F71" i="10" s="1"/>
  <c r="D70" i="10"/>
  <c r="F70" i="10" s="1"/>
  <c r="D69" i="10"/>
  <c r="F69" i="10" s="1"/>
  <c r="D68" i="10"/>
  <c r="F68" i="10" s="1"/>
  <c r="D67" i="10"/>
  <c r="F67" i="10" s="1"/>
  <c r="D66" i="10"/>
  <c r="F66" i="10" s="1"/>
  <c r="D61" i="10"/>
  <c r="F61" i="10" s="1"/>
  <c r="D60" i="10"/>
  <c r="F60" i="10" s="1"/>
  <c r="D59" i="10"/>
  <c r="F59" i="10" s="1"/>
  <c r="D57" i="10"/>
  <c r="F57" i="10" s="1"/>
  <c r="D56" i="10"/>
  <c r="F56" i="10" s="1"/>
  <c r="D55" i="10"/>
  <c r="F55" i="10" s="1"/>
  <c r="E53" i="10"/>
  <c r="D53" i="10"/>
  <c r="F53" i="10" s="1"/>
  <c r="D52" i="10"/>
  <c r="F52" i="10" s="1"/>
  <c r="E51" i="10"/>
  <c r="D51" i="10"/>
  <c r="E50" i="10"/>
  <c r="D50" i="10"/>
  <c r="F50" i="10" s="1"/>
  <c r="D48" i="10"/>
  <c r="F48" i="10" s="1"/>
  <c r="F47" i="10"/>
  <c r="D47" i="10"/>
  <c r="D46" i="10"/>
  <c r="F46" i="10" s="1"/>
  <c r="D41" i="10"/>
  <c r="F41" i="10" s="1"/>
  <c r="D40" i="10"/>
  <c r="F40" i="10" s="1"/>
  <c r="D39" i="10"/>
  <c r="F39" i="10" s="1"/>
  <c r="D38" i="10"/>
  <c r="F38" i="10" s="1"/>
  <c r="D37" i="10"/>
  <c r="F37" i="10" s="1"/>
  <c r="D32" i="10"/>
  <c r="F32" i="10" s="1"/>
  <c r="D31" i="10"/>
  <c r="F31" i="10" s="1"/>
  <c r="D30" i="10"/>
  <c r="F30" i="10" s="1"/>
  <c r="D29" i="10"/>
  <c r="F29" i="10" s="1"/>
  <c r="D28" i="10"/>
  <c r="F28" i="10" s="1"/>
  <c r="E27" i="10"/>
  <c r="D27" i="10"/>
  <c r="F27" i="10" s="1"/>
  <c r="E26" i="10"/>
  <c r="D26" i="10"/>
  <c r="F26" i="10" s="1"/>
  <c r="D25" i="10"/>
  <c r="F25" i="10" s="1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D289" i="9"/>
  <c r="F289" i="9" s="1"/>
  <c r="D288" i="9"/>
  <c r="F288" i="9" s="1"/>
  <c r="D287" i="9"/>
  <c r="F287" i="9" s="1"/>
  <c r="D286" i="9"/>
  <c r="F286" i="9" s="1"/>
  <c r="D281" i="9"/>
  <c r="F281" i="9" s="1"/>
  <c r="D280" i="9"/>
  <c r="F280" i="9" s="1"/>
  <c r="D279" i="9"/>
  <c r="F279" i="9" s="1"/>
  <c r="D278" i="9"/>
  <c r="F278" i="9" s="1"/>
  <c r="D277" i="9"/>
  <c r="F277" i="9" s="1"/>
  <c r="D276" i="9"/>
  <c r="F276" i="9" s="1"/>
  <c r="D271" i="9"/>
  <c r="F271" i="9" s="1"/>
  <c r="D270" i="9"/>
  <c r="F270" i="9" s="1"/>
  <c r="D269" i="9"/>
  <c r="F269" i="9" s="1"/>
  <c r="D268" i="9"/>
  <c r="F268" i="9" s="1"/>
  <c r="D267" i="9"/>
  <c r="F267" i="9" s="1"/>
  <c r="D266" i="9"/>
  <c r="F266" i="9" s="1"/>
  <c r="D261" i="9"/>
  <c r="F261" i="9" s="1"/>
  <c r="D260" i="9"/>
  <c r="F260" i="9" s="1"/>
  <c r="D259" i="9"/>
  <c r="F259" i="9" s="1"/>
  <c r="D258" i="9"/>
  <c r="F258" i="9" s="1"/>
  <c r="D257" i="9"/>
  <c r="F257" i="9" s="1"/>
  <c r="D255" i="9"/>
  <c r="F255" i="9" s="1"/>
  <c r="D254" i="9"/>
  <c r="F254" i="9" s="1"/>
  <c r="D253" i="9"/>
  <c r="F253" i="9" s="1"/>
  <c r="D252" i="9"/>
  <c r="F252" i="9" s="1"/>
  <c r="D251" i="9"/>
  <c r="F251" i="9" s="1"/>
  <c r="D249" i="9"/>
  <c r="F249" i="9" s="1"/>
  <c r="D248" i="9"/>
  <c r="F248" i="9" s="1"/>
  <c r="D247" i="9"/>
  <c r="F247" i="9" s="1"/>
  <c r="D246" i="9"/>
  <c r="F246" i="9" s="1"/>
  <c r="D245" i="9"/>
  <c r="F245" i="9" s="1"/>
  <c r="D243" i="9"/>
  <c r="F243" i="9" s="1"/>
  <c r="D242" i="9"/>
  <c r="F242" i="9" s="1"/>
  <c r="D241" i="9"/>
  <c r="F241" i="9" s="1"/>
  <c r="D240" i="9"/>
  <c r="F240" i="9" s="1"/>
  <c r="D239" i="9"/>
  <c r="F239" i="9" s="1"/>
  <c r="D238" i="9"/>
  <c r="F238" i="9" s="1"/>
  <c r="D233" i="9"/>
  <c r="F233" i="9" s="1"/>
  <c r="D232" i="9"/>
  <c r="F232" i="9" s="1"/>
  <c r="D231" i="9"/>
  <c r="F231" i="9" s="1"/>
  <c r="D230" i="9"/>
  <c r="F230" i="9" s="1"/>
  <c r="D229" i="9"/>
  <c r="F229" i="9" s="1"/>
  <c r="D228" i="9"/>
  <c r="F228" i="9" s="1"/>
  <c r="D227" i="9"/>
  <c r="F227" i="9" s="1"/>
  <c r="D222" i="9"/>
  <c r="F222" i="9" s="1"/>
  <c r="D221" i="9"/>
  <c r="F221" i="9" s="1"/>
  <c r="D220" i="9"/>
  <c r="F220" i="9" s="1"/>
  <c r="D219" i="9"/>
  <c r="F219" i="9" s="1"/>
  <c r="D218" i="9"/>
  <c r="F218" i="9" s="1"/>
  <c r="D217" i="9"/>
  <c r="F217" i="9" s="1"/>
  <c r="D216" i="9"/>
  <c r="F216" i="9" s="1"/>
  <c r="D215" i="9"/>
  <c r="F215" i="9" s="1"/>
  <c r="D214" i="9"/>
  <c r="F214" i="9" s="1"/>
  <c r="D209" i="9"/>
  <c r="F209" i="9" s="1"/>
  <c r="D208" i="9"/>
  <c r="F208" i="9" s="1"/>
  <c r="D207" i="9"/>
  <c r="F207" i="9" s="1"/>
  <c r="D206" i="9"/>
  <c r="F206" i="9" s="1"/>
  <c r="D205" i="9"/>
  <c r="F205" i="9" s="1"/>
  <c r="D204" i="9"/>
  <c r="F204" i="9" s="1"/>
  <c r="D203" i="9"/>
  <c r="F203" i="9" s="1"/>
  <c r="D198" i="9"/>
  <c r="F198" i="9" s="1"/>
  <c r="D197" i="9"/>
  <c r="F197" i="9" s="1"/>
  <c r="D196" i="9"/>
  <c r="F196" i="9" s="1"/>
  <c r="D195" i="9"/>
  <c r="F195" i="9" s="1"/>
  <c r="D194" i="9"/>
  <c r="F194" i="9" s="1"/>
  <c r="D193" i="9"/>
  <c r="F193" i="9" s="1"/>
  <c r="D192" i="9"/>
  <c r="F192" i="9" s="1"/>
  <c r="D187" i="9"/>
  <c r="F187" i="9" s="1"/>
  <c r="D186" i="9"/>
  <c r="F186" i="9" s="1"/>
  <c r="D185" i="9"/>
  <c r="F185" i="9" s="1"/>
  <c r="D184" i="9"/>
  <c r="F184" i="9" s="1"/>
  <c r="D183" i="9"/>
  <c r="F183" i="9" s="1"/>
  <c r="D182" i="9"/>
  <c r="F182" i="9" s="1"/>
  <c r="D181" i="9"/>
  <c r="F181" i="9" s="1"/>
  <c r="D180" i="9"/>
  <c r="F180" i="9" s="1"/>
  <c r="D175" i="9"/>
  <c r="F175" i="9" s="1"/>
  <c r="D174" i="9"/>
  <c r="F174" i="9" s="1"/>
  <c r="D173" i="9"/>
  <c r="F173" i="9" s="1"/>
  <c r="D168" i="9"/>
  <c r="F168" i="9" s="1"/>
  <c r="D167" i="9"/>
  <c r="F167" i="9" s="1"/>
  <c r="D166" i="9"/>
  <c r="F166" i="9" s="1"/>
  <c r="D165" i="9"/>
  <c r="F165" i="9" s="1"/>
  <c r="D163" i="9"/>
  <c r="F163" i="9" s="1"/>
  <c r="D162" i="9"/>
  <c r="F162" i="9" s="1"/>
  <c r="D161" i="9"/>
  <c r="F161" i="9" s="1"/>
  <c r="D160" i="9"/>
  <c r="F160" i="9" s="1"/>
  <c r="D155" i="9"/>
  <c r="F155" i="9" s="1"/>
  <c r="D154" i="9"/>
  <c r="F154" i="9" s="1"/>
  <c r="D153" i="9"/>
  <c r="F153" i="9" s="1"/>
  <c r="D152" i="9"/>
  <c r="F152" i="9" s="1"/>
  <c r="D151" i="9"/>
  <c r="F151" i="9" s="1"/>
  <c r="D146" i="9"/>
  <c r="F146" i="9" s="1"/>
  <c r="D145" i="9"/>
  <c r="F145" i="9" s="1"/>
  <c r="D144" i="9"/>
  <c r="F144" i="9" s="1"/>
  <c r="D142" i="9"/>
  <c r="F142" i="9" s="1"/>
  <c r="D141" i="9"/>
  <c r="F141" i="9" s="1"/>
  <c r="D140" i="9"/>
  <c r="F140" i="9" s="1"/>
  <c r="D139" i="9"/>
  <c r="F139" i="9" s="1"/>
  <c r="D138" i="9"/>
  <c r="F138" i="9" s="1"/>
  <c r="D137" i="9"/>
  <c r="F137" i="9" s="1"/>
  <c r="D135" i="9"/>
  <c r="F135" i="9" s="1"/>
  <c r="D134" i="9"/>
  <c r="F134" i="9" s="1"/>
  <c r="D133" i="9"/>
  <c r="F133" i="9" s="1"/>
  <c r="D132" i="9"/>
  <c r="F132" i="9" s="1"/>
  <c r="D127" i="9"/>
  <c r="F127" i="9" s="1"/>
  <c r="D126" i="9"/>
  <c r="F126" i="9" s="1"/>
  <c r="E125" i="9"/>
  <c r="D125" i="9"/>
  <c r="F125" i="9" s="1"/>
  <c r="D124" i="9"/>
  <c r="F124" i="9" s="1"/>
  <c r="D123" i="9"/>
  <c r="F123" i="9" s="1"/>
  <c r="D122" i="9"/>
  <c r="F122" i="9" s="1"/>
  <c r="E117" i="9"/>
  <c r="D117" i="9"/>
  <c r="F117" i="9" s="1"/>
  <c r="E116" i="9"/>
  <c r="D116" i="9"/>
  <c r="F116" i="9" s="1"/>
  <c r="E115" i="9"/>
  <c r="D115" i="9"/>
  <c r="F115" i="9" s="1"/>
  <c r="E114" i="9"/>
  <c r="D114" i="9"/>
  <c r="F114" i="9" s="1"/>
  <c r="E113" i="9"/>
  <c r="D113" i="9"/>
  <c r="F113" i="9" s="1"/>
  <c r="E112" i="9"/>
  <c r="D112" i="9"/>
  <c r="F112" i="9" s="1"/>
  <c r="D107" i="9"/>
  <c r="F107" i="9" s="1"/>
  <c r="D106" i="9"/>
  <c r="F106" i="9" s="1"/>
  <c r="D105" i="9"/>
  <c r="F105" i="9" s="1"/>
  <c r="D104" i="9"/>
  <c r="F104" i="9" s="1"/>
  <c r="D99" i="9"/>
  <c r="F99" i="9" s="1"/>
  <c r="D98" i="9"/>
  <c r="F98" i="9" s="1"/>
  <c r="D97" i="9"/>
  <c r="F97" i="9" s="1"/>
  <c r="D96" i="9"/>
  <c r="F96" i="9" s="1"/>
  <c r="D95" i="9"/>
  <c r="F95" i="9" s="1"/>
  <c r="D90" i="9"/>
  <c r="F90" i="9" s="1"/>
  <c r="D88" i="9"/>
  <c r="F88" i="9" s="1"/>
  <c r="D87" i="9"/>
  <c r="F87" i="9" s="1"/>
  <c r="D86" i="9"/>
  <c r="F86" i="9" s="1"/>
  <c r="D85" i="9"/>
  <c r="F85" i="9" s="1"/>
  <c r="D83" i="9"/>
  <c r="F83" i="9" s="1"/>
  <c r="D82" i="9"/>
  <c r="F82" i="9" s="1"/>
  <c r="D81" i="9"/>
  <c r="F81" i="9" s="1"/>
  <c r="D80" i="9"/>
  <c r="F80" i="9" s="1"/>
  <c r="D79" i="9"/>
  <c r="F79" i="9" s="1"/>
  <c r="D74" i="9"/>
  <c r="F74" i="9" s="1"/>
  <c r="D72" i="9"/>
  <c r="F72" i="9" s="1"/>
  <c r="D71" i="9"/>
  <c r="F71" i="9" s="1"/>
  <c r="D70" i="9"/>
  <c r="F70" i="9" s="1"/>
  <c r="D69" i="9"/>
  <c r="F69" i="9" s="1"/>
  <c r="D68" i="9"/>
  <c r="F68" i="9" s="1"/>
  <c r="D67" i="9"/>
  <c r="F67" i="9" s="1"/>
  <c r="D66" i="9"/>
  <c r="F66" i="9" s="1"/>
  <c r="D61" i="9"/>
  <c r="F61" i="9" s="1"/>
  <c r="D60" i="9"/>
  <c r="F60" i="9" s="1"/>
  <c r="D59" i="9"/>
  <c r="F59" i="9" s="1"/>
  <c r="D57" i="9"/>
  <c r="F57" i="9" s="1"/>
  <c r="D56" i="9"/>
  <c r="F56" i="9" s="1"/>
  <c r="D55" i="9"/>
  <c r="F55" i="9" s="1"/>
  <c r="E53" i="9"/>
  <c r="D53" i="9"/>
  <c r="F53" i="9" s="1"/>
  <c r="D52" i="9"/>
  <c r="F52" i="9" s="1"/>
  <c r="E51" i="9"/>
  <c r="D51" i="9"/>
  <c r="F51" i="9" s="1"/>
  <c r="E50" i="9"/>
  <c r="D50" i="9"/>
  <c r="F50" i="9" s="1"/>
  <c r="D48" i="9"/>
  <c r="F48" i="9" s="1"/>
  <c r="D47" i="9"/>
  <c r="F47" i="9" s="1"/>
  <c r="D46" i="9"/>
  <c r="F46" i="9" s="1"/>
  <c r="D41" i="9"/>
  <c r="F41" i="9" s="1"/>
  <c r="D40" i="9"/>
  <c r="F40" i="9" s="1"/>
  <c r="D39" i="9"/>
  <c r="F39" i="9" s="1"/>
  <c r="D38" i="9"/>
  <c r="F38" i="9" s="1"/>
  <c r="D37" i="9"/>
  <c r="F37" i="9" s="1"/>
  <c r="D32" i="9"/>
  <c r="F32" i="9" s="1"/>
  <c r="D31" i="9"/>
  <c r="F31" i="9" s="1"/>
  <c r="D30" i="9"/>
  <c r="F30" i="9" s="1"/>
  <c r="D29" i="9"/>
  <c r="F29" i="9" s="1"/>
  <c r="D28" i="9"/>
  <c r="F28" i="9" s="1"/>
  <c r="E27" i="9"/>
  <c r="D27" i="9"/>
  <c r="F27" i="9" s="1"/>
  <c r="E26" i="9"/>
  <c r="D26" i="9"/>
  <c r="F26" i="9" s="1"/>
  <c r="D25" i="9"/>
  <c r="F25" i="9" s="1"/>
  <c r="D20" i="9"/>
  <c r="F20" i="9" s="1"/>
  <c r="D19" i="9"/>
  <c r="F19" i="9" s="1"/>
  <c r="D18" i="9"/>
  <c r="F18" i="9" s="1"/>
  <c r="F17" i="9"/>
  <c r="D17" i="9"/>
  <c r="D16" i="9"/>
  <c r="F16" i="9" s="1"/>
  <c r="D15" i="9"/>
  <c r="F15" i="9" s="1"/>
  <c r="D289" i="8"/>
  <c r="F289" i="8" s="1"/>
  <c r="D288" i="8"/>
  <c r="F288" i="8" s="1"/>
  <c r="D287" i="8"/>
  <c r="F287" i="8" s="1"/>
  <c r="D286" i="8"/>
  <c r="F286" i="8" s="1"/>
  <c r="D281" i="8"/>
  <c r="F281" i="8" s="1"/>
  <c r="D280" i="8"/>
  <c r="F280" i="8" s="1"/>
  <c r="D279" i="8"/>
  <c r="F279" i="8" s="1"/>
  <c r="D278" i="8"/>
  <c r="F278" i="8" s="1"/>
  <c r="D277" i="8"/>
  <c r="F277" i="8" s="1"/>
  <c r="D276" i="8"/>
  <c r="F276" i="8" s="1"/>
  <c r="D271" i="8"/>
  <c r="F271" i="8" s="1"/>
  <c r="D270" i="8"/>
  <c r="F270" i="8" s="1"/>
  <c r="D269" i="8"/>
  <c r="F269" i="8" s="1"/>
  <c r="D268" i="8"/>
  <c r="F268" i="8" s="1"/>
  <c r="D267" i="8"/>
  <c r="F267" i="8" s="1"/>
  <c r="D266" i="8"/>
  <c r="F266" i="8" s="1"/>
  <c r="D261" i="8"/>
  <c r="F261" i="8" s="1"/>
  <c r="D260" i="8"/>
  <c r="F260" i="8" s="1"/>
  <c r="D259" i="8"/>
  <c r="F259" i="8" s="1"/>
  <c r="D258" i="8"/>
  <c r="F258" i="8" s="1"/>
  <c r="D257" i="8"/>
  <c r="F257" i="8" s="1"/>
  <c r="D255" i="8"/>
  <c r="F255" i="8" s="1"/>
  <c r="D254" i="8"/>
  <c r="F254" i="8" s="1"/>
  <c r="D253" i="8"/>
  <c r="F253" i="8" s="1"/>
  <c r="D252" i="8"/>
  <c r="F252" i="8" s="1"/>
  <c r="D251" i="8"/>
  <c r="F251" i="8" s="1"/>
  <c r="D249" i="8"/>
  <c r="F249" i="8" s="1"/>
  <c r="D248" i="8"/>
  <c r="F248" i="8" s="1"/>
  <c r="D247" i="8"/>
  <c r="F247" i="8" s="1"/>
  <c r="D246" i="8"/>
  <c r="F246" i="8" s="1"/>
  <c r="D245" i="8"/>
  <c r="F245" i="8" s="1"/>
  <c r="D243" i="8"/>
  <c r="F243" i="8" s="1"/>
  <c r="D242" i="8"/>
  <c r="F242" i="8" s="1"/>
  <c r="D241" i="8"/>
  <c r="F241" i="8" s="1"/>
  <c r="D240" i="8"/>
  <c r="F240" i="8" s="1"/>
  <c r="D239" i="8"/>
  <c r="F239" i="8" s="1"/>
  <c r="D238" i="8"/>
  <c r="F238" i="8" s="1"/>
  <c r="D233" i="8"/>
  <c r="F233" i="8" s="1"/>
  <c r="D232" i="8"/>
  <c r="F232" i="8" s="1"/>
  <c r="D231" i="8"/>
  <c r="F231" i="8" s="1"/>
  <c r="D230" i="8"/>
  <c r="F230" i="8" s="1"/>
  <c r="D229" i="8"/>
  <c r="F229" i="8" s="1"/>
  <c r="D228" i="8"/>
  <c r="F228" i="8" s="1"/>
  <c r="D227" i="8"/>
  <c r="F227" i="8" s="1"/>
  <c r="D222" i="8"/>
  <c r="F222" i="8" s="1"/>
  <c r="D221" i="8"/>
  <c r="F221" i="8" s="1"/>
  <c r="D220" i="8"/>
  <c r="F220" i="8" s="1"/>
  <c r="D219" i="8"/>
  <c r="F219" i="8" s="1"/>
  <c r="D218" i="8"/>
  <c r="F218" i="8" s="1"/>
  <c r="D217" i="8"/>
  <c r="F217" i="8" s="1"/>
  <c r="D216" i="8"/>
  <c r="F216" i="8" s="1"/>
  <c r="D215" i="8"/>
  <c r="F215" i="8" s="1"/>
  <c r="D214" i="8"/>
  <c r="F214" i="8" s="1"/>
  <c r="D209" i="8"/>
  <c r="F209" i="8" s="1"/>
  <c r="D208" i="8"/>
  <c r="F208" i="8" s="1"/>
  <c r="D207" i="8"/>
  <c r="F207" i="8" s="1"/>
  <c r="D206" i="8"/>
  <c r="F206" i="8" s="1"/>
  <c r="D205" i="8"/>
  <c r="F205" i="8" s="1"/>
  <c r="D204" i="8"/>
  <c r="F204" i="8" s="1"/>
  <c r="D203" i="8"/>
  <c r="F203" i="8" s="1"/>
  <c r="D198" i="8"/>
  <c r="F198" i="8" s="1"/>
  <c r="D197" i="8"/>
  <c r="F197" i="8" s="1"/>
  <c r="D196" i="8"/>
  <c r="F196" i="8" s="1"/>
  <c r="D195" i="8"/>
  <c r="F195" i="8" s="1"/>
  <c r="D194" i="8"/>
  <c r="F194" i="8" s="1"/>
  <c r="D193" i="8"/>
  <c r="F193" i="8" s="1"/>
  <c r="D192" i="8"/>
  <c r="F192" i="8" s="1"/>
  <c r="D187" i="8"/>
  <c r="F187" i="8" s="1"/>
  <c r="D186" i="8"/>
  <c r="F186" i="8" s="1"/>
  <c r="D185" i="8"/>
  <c r="F185" i="8" s="1"/>
  <c r="D184" i="8"/>
  <c r="F184" i="8" s="1"/>
  <c r="D183" i="8"/>
  <c r="F183" i="8" s="1"/>
  <c r="D182" i="8"/>
  <c r="F182" i="8" s="1"/>
  <c r="D181" i="8"/>
  <c r="F181" i="8" s="1"/>
  <c r="D180" i="8"/>
  <c r="F180" i="8" s="1"/>
  <c r="D175" i="8"/>
  <c r="F175" i="8" s="1"/>
  <c r="D174" i="8"/>
  <c r="F174" i="8" s="1"/>
  <c r="D173" i="8"/>
  <c r="F173" i="8" s="1"/>
  <c r="D168" i="8"/>
  <c r="F168" i="8" s="1"/>
  <c r="D167" i="8"/>
  <c r="F167" i="8" s="1"/>
  <c r="D166" i="8"/>
  <c r="F166" i="8" s="1"/>
  <c r="D165" i="8"/>
  <c r="F165" i="8" s="1"/>
  <c r="D163" i="8"/>
  <c r="F163" i="8" s="1"/>
  <c r="D162" i="8"/>
  <c r="F162" i="8" s="1"/>
  <c r="D161" i="8"/>
  <c r="F161" i="8" s="1"/>
  <c r="D160" i="8"/>
  <c r="F160" i="8" s="1"/>
  <c r="D155" i="8"/>
  <c r="F155" i="8" s="1"/>
  <c r="D154" i="8"/>
  <c r="F154" i="8" s="1"/>
  <c r="D153" i="8"/>
  <c r="F153" i="8" s="1"/>
  <c r="D152" i="8"/>
  <c r="F152" i="8" s="1"/>
  <c r="D151" i="8"/>
  <c r="F151" i="8" s="1"/>
  <c r="D146" i="8"/>
  <c r="F146" i="8" s="1"/>
  <c r="D145" i="8"/>
  <c r="F145" i="8" s="1"/>
  <c r="D144" i="8"/>
  <c r="F144" i="8" s="1"/>
  <c r="D142" i="8"/>
  <c r="F142" i="8" s="1"/>
  <c r="D141" i="8"/>
  <c r="F141" i="8" s="1"/>
  <c r="D140" i="8"/>
  <c r="F140" i="8" s="1"/>
  <c r="D139" i="8"/>
  <c r="F139" i="8" s="1"/>
  <c r="D138" i="8"/>
  <c r="F138" i="8" s="1"/>
  <c r="D137" i="8"/>
  <c r="F137" i="8" s="1"/>
  <c r="D135" i="8"/>
  <c r="F135" i="8" s="1"/>
  <c r="D134" i="8"/>
  <c r="F134" i="8" s="1"/>
  <c r="D133" i="8"/>
  <c r="F133" i="8" s="1"/>
  <c r="D132" i="8"/>
  <c r="F132" i="8" s="1"/>
  <c r="D127" i="8"/>
  <c r="F127" i="8" s="1"/>
  <c r="D126" i="8"/>
  <c r="F126" i="8" s="1"/>
  <c r="E125" i="8"/>
  <c r="D125" i="8"/>
  <c r="F125" i="8" s="1"/>
  <c r="D124" i="8"/>
  <c r="F124" i="8" s="1"/>
  <c r="D123" i="8"/>
  <c r="F123" i="8" s="1"/>
  <c r="D122" i="8"/>
  <c r="F122" i="8" s="1"/>
  <c r="E117" i="8"/>
  <c r="D117" i="8"/>
  <c r="F117" i="8" s="1"/>
  <c r="E116" i="8"/>
  <c r="D116" i="8"/>
  <c r="F116" i="8" s="1"/>
  <c r="E115" i="8"/>
  <c r="D115" i="8"/>
  <c r="F115" i="8" s="1"/>
  <c r="E114" i="8"/>
  <c r="D114" i="8"/>
  <c r="F114" i="8" s="1"/>
  <c r="E113" i="8"/>
  <c r="D113" i="8"/>
  <c r="F113" i="8" s="1"/>
  <c r="E112" i="8"/>
  <c r="D112" i="8"/>
  <c r="F112" i="8" s="1"/>
  <c r="D107" i="8"/>
  <c r="F107" i="8" s="1"/>
  <c r="D106" i="8"/>
  <c r="F106" i="8" s="1"/>
  <c r="D105" i="8"/>
  <c r="F105" i="8" s="1"/>
  <c r="D104" i="8"/>
  <c r="F104" i="8" s="1"/>
  <c r="D99" i="8"/>
  <c r="F99" i="8" s="1"/>
  <c r="D98" i="8"/>
  <c r="F98" i="8" s="1"/>
  <c r="D97" i="8"/>
  <c r="F97" i="8" s="1"/>
  <c r="D96" i="8"/>
  <c r="F96" i="8" s="1"/>
  <c r="D95" i="8"/>
  <c r="F95" i="8" s="1"/>
  <c r="D90" i="8"/>
  <c r="F90" i="8" s="1"/>
  <c r="D88" i="8"/>
  <c r="F88" i="8" s="1"/>
  <c r="D87" i="8"/>
  <c r="F87" i="8" s="1"/>
  <c r="D86" i="8"/>
  <c r="F86" i="8" s="1"/>
  <c r="D85" i="8"/>
  <c r="F85" i="8" s="1"/>
  <c r="D83" i="8"/>
  <c r="F83" i="8" s="1"/>
  <c r="D82" i="8"/>
  <c r="F82" i="8" s="1"/>
  <c r="D81" i="8"/>
  <c r="F81" i="8" s="1"/>
  <c r="D80" i="8"/>
  <c r="F80" i="8" s="1"/>
  <c r="D79" i="8"/>
  <c r="F79" i="8" s="1"/>
  <c r="D74" i="8"/>
  <c r="F74" i="8" s="1"/>
  <c r="D72" i="8"/>
  <c r="F72" i="8" s="1"/>
  <c r="D71" i="8"/>
  <c r="F71" i="8" s="1"/>
  <c r="F70" i="8"/>
  <c r="D70" i="8"/>
  <c r="D69" i="8"/>
  <c r="F69" i="8" s="1"/>
  <c r="D68" i="8"/>
  <c r="F68" i="8" s="1"/>
  <c r="D67" i="8"/>
  <c r="F67" i="8" s="1"/>
  <c r="D66" i="8"/>
  <c r="F66" i="8" s="1"/>
  <c r="D61" i="8"/>
  <c r="F61" i="8" s="1"/>
  <c r="D60" i="8"/>
  <c r="F60" i="8" s="1"/>
  <c r="D59" i="8"/>
  <c r="F59" i="8" s="1"/>
  <c r="D57" i="8"/>
  <c r="F57" i="8" s="1"/>
  <c r="D56" i="8"/>
  <c r="F56" i="8" s="1"/>
  <c r="D55" i="8"/>
  <c r="F55" i="8" s="1"/>
  <c r="E53" i="8"/>
  <c r="D53" i="8"/>
  <c r="F53" i="8" s="1"/>
  <c r="D52" i="8"/>
  <c r="F52" i="8" s="1"/>
  <c r="E51" i="8"/>
  <c r="F51" i="8" s="1"/>
  <c r="D51" i="8"/>
  <c r="E50" i="8"/>
  <c r="D50" i="8"/>
  <c r="F50" i="8" s="1"/>
  <c r="D48" i="8"/>
  <c r="F48" i="8" s="1"/>
  <c r="D47" i="8"/>
  <c r="F47" i="8" s="1"/>
  <c r="D46" i="8"/>
  <c r="F46" i="8" s="1"/>
  <c r="D41" i="8"/>
  <c r="F41" i="8" s="1"/>
  <c r="D40" i="8"/>
  <c r="F40" i="8" s="1"/>
  <c r="D39" i="8"/>
  <c r="F39" i="8" s="1"/>
  <c r="D38" i="8"/>
  <c r="F38" i="8" s="1"/>
  <c r="D37" i="8"/>
  <c r="F37" i="8" s="1"/>
  <c r="D32" i="8"/>
  <c r="F32" i="8" s="1"/>
  <c r="D31" i="8"/>
  <c r="F31" i="8" s="1"/>
  <c r="D30" i="8"/>
  <c r="F30" i="8" s="1"/>
  <c r="D29" i="8"/>
  <c r="F29" i="8" s="1"/>
  <c r="D28" i="8"/>
  <c r="F28" i="8" s="1"/>
  <c r="E27" i="8"/>
  <c r="F27" i="8" s="1"/>
  <c r="D27" i="8"/>
  <c r="E26" i="8"/>
  <c r="D26" i="8"/>
  <c r="F26" i="8" s="1"/>
  <c r="D25" i="8"/>
  <c r="F25" i="8" s="1"/>
  <c r="D20" i="8"/>
  <c r="F20" i="8" s="1"/>
  <c r="D19" i="8"/>
  <c r="F19" i="8" s="1"/>
  <c r="D18" i="8"/>
  <c r="F18" i="8" s="1"/>
  <c r="D17" i="8"/>
  <c r="F17" i="8" s="1"/>
  <c r="D16" i="8"/>
  <c r="F16" i="8" s="1"/>
  <c r="D15" i="8"/>
  <c r="F15" i="8" s="1"/>
  <c r="D289" i="7"/>
  <c r="F289" i="7" s="1"/>
  <c r="D288" i="7"/>
  <c r="F288" i="7" s="1"/>
  <c r="D287" i="7"/>
  <c r="F287" i="7" s="1"/>
  <c r="D286" i="7"/>
  <c r="F286" i="7" s="1"/>
  <c r="D281" i="7"/>
  <c r="F281" i="7" s="1"/>
  <c r="D280" i="7"/>
  <c r="F280" i="7" s="1"/>
  <c r="D279" i="7"/>
  <c r="F279" i="7" s="1"/>
  <c r="D278" i="7"/>
  <c r="F278" i="7" s="1"/>
  <c r="D277" i="7"/>
  <c r="F277" i="7" s="1"/>
  <c r="D276" i="7"/>
  <c r="F276" i="7" s="1"/>
  <c r="D271" i="7"/>
  <c r="F271" i="7" s="1"/>
  <c r="D270" i="7"/>
  <c r="F270" i="7" s="1"/>
  <c r="D269" i="7"/>
  <c r="F269" i="7" s="1"/>
  <c r="D268" i="7"/>
  <c r="F268" i="7" s="1"/>
  <c r="D267" i="7"/>
  <c r="F267" i="7" s="1"/>
  <c r="D266" i="7"/>
  <c r="F266" i="7" s="1"/>
  <c r="D261" i="7"/>
  <c r="F261" i="7" s="1"/>
  <c r="D260" i="7"/>
  <c r="F260" i="7" s="1"/>
  <c r="D259" i="7"/>
  <c r="F259" i="7" s="1"/>
  <c r="D258" i="7"/>
  <c r="F258" i="7" s="1"/>
  <c r="D257" i="7"/>
  <c r="F257" i="7" s="1"/>
  <c r="D255" i="7"/>
  <c r="F255" i="7" s="1"/>
  <c r="D254" i="7"/>
  <c r="F254" i="7" s="1"/>
  <c r="D253" i="7"/>
  <c r="F253" i="7" s="1"/>
  <c r="D252" i="7"/>
  <c r="F252" i="7" s="1"/>
  <c r="D251" i="7"/>
  <c r="F251" i="7" s="1"/>
  <c r="D249" i="7"/>
  <c r="F249" i="7" s="1"/>
  <c r="D248" i="7"/>
  <c r="F248" i="7" s="1"/>
  <c r="D247" i="7"/>
  <c r="F247" i="7" s="1"/>
  <c r="D246" i="7"/>
  <c r="F246" i="7" s="1"/>
  <c r="D245" i="7"/>
  <c r="F245" i="7" s="1"/>
  <c r="D243" i="7"/>
  <c r="F243" i="7" s="1"/>
  <c r="D242" i="7"/>
  <c r="F242" i="7" s="1"/>
  <c r="D241" i="7"/>
  <c r="F241" i="7" s="1"/>
  <c r="D240" i="7"/>
  <c r="F240" i="7" s="1"/>
  <c r="D239" i="7"/>
  <c r="F239" i="7" s="1"/>
  <c r="D238" i="7"/>
  <c r="F238" i="7" s="1"/>
  <c r="D233" i="7"/>
  <c r="F233" i="7" s="1"/>
  <c r="D232" i="7"/>
  <c r="F232" i="7" s="1"/>
  <c r="D231" i="7"/>
  <c r="F231" i="7" s="1"/>
  <c r="D230" i="7"/>
  <c r="F230" i="7" s="1"/>
  <c r="D229" i="7"/>
  <c r="F229" i="7" s="1"/>
  <c r="D228" i="7"/>
  <c r="F228" i="7" s="1"/>
  <c r="D227" i="7"/>
  <c r="F227" i="7" s="1"/>
  <c r="D222" i="7"/>
  <c r="F222" i="7" s="1"/>
  <c r="D221" i="7"/>
  <c r="F221" i="7" s="1"/>
  <c r="D220" i="7"/>
  <c r="F220" i="7" s="1"/>
  <c r="D219" i="7"/>
  <c r="F219" i="7" s="1"/>
  <c r="D218" i="7"/>
  <c r="F218" i="7" s="1"/>
  <c r="D217" i="7"/>
  <c r="F217" i="7" s="1"/>
  <c r="D216" i="7"/>
  <c r="F216" i="7" s="1"/>
  <c r="D215" i="7"/>
  <c r="F215" i="7" s="1"/>
  <c r="D214" i="7"/>
  <c r="F214" i="7" s="1"/>
  <c r="D209" i="7"/>
  <c r="F209" i="7" s="1"/>
  <c r="D208" i="7"/>
  <c r="F208" i="7" s="1"/>
  <c r="D207" i="7"/>
  <c r="F207" i="7" s="1"/>
  <c r="D206" i="7"/>
  <c r="F206" i="7" s="1"/>
  <c r="D205" i="7"/>
  <c r="F205" i="7" s="1"/>
  <c r="D204" i="7"/>
  <c r="F204" i="7" s="1"/>
  <c r="D203" i="7"/>
  <c r="F203" i="7" s="1"/>
  <c r="D198" i="7"/>
  <c r="F198" i="7" s="1"/>
  <c r="D197" i="7"/>
  <c r="F197" i="7" s="1"/>
  <c r="D196" i="7"/>
  <c r="F196" i="7" s="1"/>
  <c r="D195" i="7"/>
  <c r="F195" i="7" s="1"/>
  <c r="D194" i="7"/>
  <c r="F194" i="7" s="1"/>
  <c r="D193" i="7"/>
  <c r="F193" i="7" s="1"/>
  <c r="D192" i="7"/>
  <c r="F192" i="7" s="1"/>
  <c r="D187" i="7"/>
  <c r="F187" i="7" s="1"/>
  <c r="D186" i="7"/>
  <c r="F186" i="7" s="1"/>
  <c r="D185" i="7"/>
  <c r="F185" i="7" s="1"/>
  <c r="D184" i="7"/>
  <c r="F184" i="7" s="1"/>
  <c r="D183" i="7"/>
  <c r="F183" i="7" s="1"/>
  <c r="D182" i="7"/>
  <c r="F182" i="7" s="1"/>
  <c r="D181" i="7"/>
  <c r="F181" i="7" s="1"/>
  <c r="D180" i="7"/>
  <c r="F180" i="7" s="1"/>
  <c r="D175" i="7"/>
  <c r="F175" i="7" s="1"/>
  <c r="D174" i="7"/>
  <c r="F174" i="7" s="1"/>
  <c r="D173" i="7"/>
  <c r="F173" i="7" s="1"/>
  <c r="D168" i="7"/>
  <c r="F168" i="7" s="1"/>
  <c r="D167" i="7"/>
  <c r="F167" i="7" s="1"/>
  <c r="D166" i="7"/>
  <c r="F166" i="7" s="1"/>
  <c r="D165" i="7"/>
  <c r="F165" i="7" s="1"/>
  <c r="D163" i="7"/>
  <c r="F163" i="7" s="1"/>
  <c r="D162" i="7"/>
  <c r="F162" i="7" s="1"/>
  <c r="D161" i="7"/>
  <c r="F161" i="7" s="1"/>
  <c r="D160" i="7"/>
  <c r="F160" i="7" s="1"/>
  <c r="D155" i="7"/>
  <c r="F155" i="7" s="1"/>
  <c r="D154" i="7"/>
  <c r="F154" i="7" s="1"/>
  <c r="D153" i="7"/>
  <c r="F153" i="7" s="1"/>
  <c r="D152" i="7"/>
  <c r="F152" i="7" s="1"/>
  <c r="D151" i="7"/>
  <c r="F151" i="7" s="1"/>
  <c r="D146" i="7"/>
  <c r="F146" i="7" s="1"/>
  <c r="D145" i="7"/>
  <c r="F145" i="7" s="1"/>
  <c r="D144" i="7"/>
  <c r="F144" i="7" s="1"/>
  <c r="D142" i="7"/>
  <c r="F142" i="7" s="1"/>
  <c r="D141" i="7"/>
  <c r="F141" i="7" s="1"/>
  <c r="D140" i="7"/>
  <c r="F140" i="7" s="1"/>
  <c r="D139" i="7"/>
  <c r="F139" i="7" s="1"/>
  <c r="D138" i="7"/>
  <c r="F138" i="7" s="1"/>
  <c r="D137" i="7"/>
  <c r="F137" i="7" s="1"/>
  <c r="D135" i="7"/>
  <c r="F135" i="7" s="1"/>
  <c r="D134" i="7"/>
  <c r="F134" i="7" s="1"/>
  <c r="D133" i="7"/>
  <c r="F133" i="7" s="1"/>
  <c r="D132" i="7"/>
  <c r="F132" i="7" s="1"/>
  <c r="D127" i="7"/>
  <c r="F127" i="7" s="1"/>
  <c r="D126" i="7"/>
  <c r="F126" i="7" s="1"/>
  <c r="E125" i="7"/>
  <c r="D125" i="7"/>
  <c r="D124" i="7"/>
  <c r="F124" i="7" s="1"/>
  <c r="D123" i="7"/>
  <c r="F123" i="7" s="1"/>
  <c r="D122" i="7"/>
  <c r="F122" i="7" s="1"/>
  <c r="E117" i="7"/>
  <c r="D117" i="7"/>
  <c r="F117" i="7" s="1"/>
  <c r="E116" i="7"/>
  <c r="D116" i="7"/>
  <c r="E115" i="7"/>
  <c r="D115" i="7"/>
  <c r="E114" i="7"/>
  <c r="D114" i="7"/>
  <c r="E113" i="7"/>
  <c r="D113" i="7"/>
  <c r="E112" i="7"/>
  <c r="D112" i="7"/>
  <c r="D107" i="7"/>
  <c r="F107" i="7" s="1"/>
  <c r="D106" i="7"/>
  <c r="F106" i="7" s="1"/>
  <c r="D105" i="7"/>
  <c r="F105" i="7" s="1"/>
  <c r="D104" i="7"/>
  <c r="F104" i="7" s="1"/>
  <c r="D99" i="7"/>
  <c r="F99" i="7" s="1"/>
  <c r="D98" i="7"/>
  <c r="F98" i="7" s="1"/>
  <c r="D97" i="7"/>
  <c r="F97" i="7" s="1"/>
  <c r="D96" i="7"/>
  <c r="F96" i="7" s="1"/>
  <c r="D95" i="7"/>
  <c r="F95" i="7" s="1"/>
  <c r="D90" i="7"/>
  <c r="F90" i="7" s="1"/>
  <c r="D88" i="7"/>
  <c r="F88" i="7" s="1"/>
  <c r="D87" i="7"/>
  <c r="F87" i="7" s="1"/>
  <c r="D86" i="7"/>
  <c r="F86" i="7" s="1"/>
  <c r="D85" i="7"/>
  <c r="F85" i="7" s="1"/>
  <c r="D83" i="7"/>
  <c r="F83" i="7" s="1"/>
  <c r="D82" i="7"/>
  <c r="F82" i="7" s="1"/>
  <c r="D81" i="7"/>
  <c r="F81" i="7" s="1"/>
  <c r="D80" i="7"/>
  <c r="F80" i="7" s="1"/>
  <c r="D79" i="7"/>
  <c r="F79" i="7" s="1"/>
  <c r="D74" i="7"/>
  <c r="F74" i="7" s="1"/>
  <c r="F72" i="7"/>
  <c r="D72" i="7"/>
  <c r="D71" i="7"/>
  <c r="F71" i="7" s="1"/>
  <c r="D70" i="7"/>
  <c r="F70" i="7" s="1"/>
  <c r="D69" i="7"/>
  <c r="F69" i="7" s="1"/>
  <c r="D68" i="7"/>
  <c r="F68" i="7" s="1"/>
  <c r="D67" i="7"/>
  <c r="F67" i="7" s="1"/>
  <c r="D66" i="7"/>
  <c r="F66" i="7" s="1"/>
  <c r="D61" i="7"/>
  <c r="F61" i="7" s="1"/>
  <c r="D60" i="7"/>
  <c r="F60" i="7" s="1"/>
  <c r="F59" i="7"/>
  <c r="D59" i="7"/>
  <c r="D57" i="7"/>
  <c r="F57" i="7" s="1"/>
  <c r="D56" i="7"/>
  <c r="F56" i="7" s="1"/>
  <c r="D55" i="7"/>
  <c r="F55" i="7" s="1"/>
  <c r="E53" i="7"/>
  <c r="D53" i="7"/>
  <c r="F53" i="7" s="1"/>
  <c r="D52" i="7"/>
  <c r="F52" i="7" s="1"/>
  <c r="E51" i="7"/>
  <c r="D51" i="7"/>
  <c r="F51" i="7" s="1"/>
  <c r="E50" i="7"/>
  <c r="D50" i="7"/>
  <c r="F50" i="7" s="1"/>
  <c r="D48" i="7"/>
  <c r="F48" i="7" s="1"/>
  <c r="D47" i="7"/>
  <c r="F47" i="7" s="1"/>
  <c r="D46" i="7"/>
  <c r="F46" i="7" s="1"/>
  <c r="D41" i="7"/>
  <c r="F41" i="7" s="1"/>
  <c r="D40" i="7"/>
  <c r="F40" i="7" s="1"/>
  <c r="D39" i="7"/>
  <c r="F39" i="7" s="1"/>
  <c r="D38" i="7"/>
  <c r="F38" i="7" s="1"/>
  <c r="D37" i="7"/>
  <c r="F37" i="7" s="1"/>
  <c r="D32" i="7"/>
  <c r="F32" i="7" s="1"/>
  <c r="D31" i="7"/>
  <c r="F31" i="7" s="1"/>
  <c r="D30" i="7"/>
  <c r="F30" i="7" s="1"/>
  <c r="D29" i="7"/>
  <c r="F29" i="7" s="1"/>
  <c r="D28" i="7"/>
  <c r="F28" i="7" s="1"/>
  <c r="E27" i="7"/>
  <c r="D27" i="7"/>
  <c r="F27" i="7" s="1"/>
  <c r="E26" i="7"/>
  <c r="D26" i="7"/>
  <c r="F26" i="7" s="1"/>
  <c r="D25" i="7"/>
  <c r="F25" i="7" s="1"/>
  <c r="D20" i="7"/>
  <c r="F20" i="7" s="1"/>
  <c r="D19" i="7"/>
  <c r="F19" i="7" s="1"/>
  <c r="D18" i="7"/>
  <c r="F18" i="7" s="1"/>
  <c r="D17" i="7"/>
  <c r="F17" i="7" s="1"/>
  <c r="D16" i="7"/>
  <c r="F16" i="7" s="1"/>
  <c r="D15" i="7"/>
  <c r="F15" i="7" s="1"/>
  <c r="D289" i="6"/>
  <c r="F289" i="6" s="1"/>
  <c r="D288" i="6"/>
  <c r="F288" i="6" s="1"/>
  <c r="D287" i="6"/>
  <c r="F287" i="6" s="1"/>
  <c r="D286" i="6"/>
  <c r="F286" i="6" s="1"/>
  <c r="D281" i="6"/>
  <c r="F281" i="6" s="1"/>
  <c r="D280" i="6"/>
  <c r="F280" i="6" s="1"/>
  <c r="F279" i="6"/>
  <c r="D279" i="6"/>
  <c r="D278" i="6"/>
  <c r="F278" i="6" s="1"/>
  <c r="D277" i="6"/>
  <c r="F277" i="6" s="1"/>
  <c r="D276" i="6"/>
  <c r="F276" i="6" s="1"/>
  <c r="D271" i="6"/>
  <c r="F271" i="6" s="1"/>
  <c r="D270" i="6"/>
  <c r="F270" i="6" s="1"/>
  <c r="D269" i="6"/>
  <c r="F269" i="6" s="1"/>
  <c r="D268" i="6"/>
  <c r="F268" i="6" s="1"/>
  <c r="D267" i="6"/>
  <c r="F267" i="6" s="1"/>
  <c r="D266" i="6"/>
  <c r="F266" i="6" s="1"/>
  <c r="D261" i="6"/>
  <c r="F261" i="6" s="1"/>
  <c r="D260" i="6"/>
  <c r="F260" i="6" s="1"/>
  <c r="D259" i="6"/>
  <c r="F259" i="6" s="1"/>
  <c r="D258" i="6"/>
  <c r="F258" i="6" s="1"/>
  <c r="D257" i="6"/>
  <c r="F257" i="6" s="1"/>
  <c r="D255" i="6"/>
  <c r="F255" i="6" s="1"/>
  <c r="D254" i="6"/>
  <c r="F254" i="6" s="1"/>
  <c r="D253" i="6"/>
  <c r="F253" i="6" s="1"/>
  <c r="D252" i="6"/>
  <c r="F252" i="6" s="1"/>
  <c r="D251" i="6"/>
  <c r="F251" i="6" s="1"/>
  <c r="D249" i="6"/>
  <c r="F249" i="6" s="1"/>
  <c r="D248" i="6"/>
  <c r="F248" i="6" s="1"/>
  <c r="D247" i="6"/>
  <c r="F247" i="6" s="1"/>
  <c r="D246" i="6"/>
  <c r="F246" i="6" s="1"/>
  <c r="D245" i="6"/>
  <c r="F245" i="6" s="1"/>
  <c r="D243" i="6"/>
  <c r="F243" i="6" s="1"/>
  <c r="D242" i="6"/>
  <c r="F242" i="6" s="1"/>
  <c r="D241" i="6"/>
  <c r="F241" i="6" s="1"/>
  <c r="D240" i="6"/>
  <c r="F240" i="6" s="1"/>
  <c r="D239" i="6"/>
  <c r="F239" i="6" s="1"/>
  <c r="D238" i="6"/>
  <c r="F238" i="6" s="1"/>
  <c r="D233" i="6"/>
  <c r="F233" i="6" s="1"/>
  <c r="D232" i="6"/>
  <c r="F232" i="6" s="1"/>
  <c r="D231" i="6"/>
  <c r="F231" i="6" s="1"/>
  <c r="D230" i="6"/>
  <c r="F230" i="6" s="1"/>
  <c r="D229" i="6"/>
  <c r="F229" i="6" s="1"/>
  <c r="D228" i="6"/>
  <c r="F228" i="6" s="1"/>
  <c r="F227" i="6"/>
  <c r="D227" i="6"/>
  <c r="D222" i="6"/>
  <c r="F222" i="6" s="1"/>
  <c r="D221" i="6"/>
  <c r="F221" i="6" s="1"/>
  <c r="D220" i="6"/>
  <c r="F220" i="6" s="1"/>
  <c r="D219" i="6"/>
  <c r="F219" i="6" s="1"/>
  <c r="F218" i="6"/>
  <c r="D218" i="6"/>
  <c r="D217" i="6"/>
  <c r="F217" i="6" s="1"/>
  <c r="D216" i="6"/>
  <c r="F216" i="6" s="1"/>
  <c r="D215" i="6"/>
  <c r="F215" i="6" s="1"/>
  <c r="D214" i="6"/>
  <c r="F214" i="6" s="1"/>
  <c r="D209" i="6"/>
  <c r="F209" i="6" s="1"/>
  <c r="D208" i="6"/>
  <c r="F208" i="6" s="1"/>
  <c r="D207" i="6"/>
  <c r="F207" i="6" s="1"/>
  <c r="D206" i="6"/>
  <c r="F206" i="6" s="1"/>
  <c r="D205" i="6"/>
  <c r="F205" i="6" s="1"/>
  <c r="D204" i="6"/>
  <c r="F204" i="6" s="1"/>
  <c r="D203" i="6"/>
  <c r="F203" i="6" s="1"/>
  <c r="F198" i="6"/>
  <c r="D198" i="6"/>
  <c r="D197" i="6"/>
  <c r="F197" i="6" s="1"/>
  <c r="D196" i="6"/>
  <c r="F196" i="6" s="1"/>
  <c r="D195" i="6"/>
  <c r="F195" i="6" s="1"/>
  <c r="D194" i="6"/>
  <c r="F194" i="6" s="1"/>
  <c r="D193" i="6"/>
  <c r="F193" i="6" s="1"/>
  <c r="D192" i="6"/>
  <c r="F192" i="6" s="1"/>
  <c r="D187" i="6"/>
  <c r="F187" i="6" s="1"/>
  <c r="D186" i="6"/>
  <c r="F186" i="6" s="1"/>
  <c r="D185" i="6"/>
  <c r="F185" i="6" s="1"/>
  <c r="D184" i="6"/>
  <c r="F184" i="6" s="1"/>
  <c r="D183" i="6"/>
  <c r="F183" i="6" s="1"/>
  <c r="D182" i="6"/>
  <c r="F182" i="6" s="1"/>
  <c r="F181" i="6"/>
  <c r="D181" i="6"/>
  <c r="D180" i="6"/>
  <c r="F180" i="6" s="1"/>
  <c r="D175" i="6"/>
  <c r="F175" i="6" s="1"/>
  <c r="D174" i="6"/>
  <c r="F174" i="6" s="1"/>
  <c r="D173" i="6"/>
  <c r="F173" i="6" s="1"/>
  <c r="D168" i="6"/>
  <c r="F168" i="6" s="1"/>
  <c r="D167" i="6"/>
  <c r="F167" i="6" s="1"/>
  <c r="D166" i="6"/>
  <c r="F166" i="6" s="1"/>
  <c r="D165" i="6"/>
  <c r="F165" i="6" s="1"/>
  <c r="D163" i="6"/>
  <c r="F163" i="6" s="1"/>
  <c r="D162" i="6"/>
  <c r="F162" i="6" s="1"/>
  <c r="D161" i="6"/>
  <c r="F161" i="6" s="1"/>
  <c r="D160" i="6"/>
  <c r="F160" i="6" s="1"/>
  <c r="D155" i="6"/>
  <c r="F155" i="6" s="1"/>
  <c r="D154" i="6"/>
  <c r="F154" i="6" s="1"/>
  <c r="D153" i="6"/>
  <c r="F153" i="6" s="1"/>
  <c r="D152" i="6"/>
  <c r="F152" i="6" s="1"/>
  <c r="D151" i="6"/>
  <c r="F151" i="6" s="1"/>
  <c r="D146" i="6"/>
  <c r="F146" i="6" s="1"/>
  <c r="D145" i="6"/>
  <c r="F145" i="6" s="1"/>
  <c r="D144" i="6"/>
  <c r="F144" i="6" s="1"/>
  <c r="D142" i="6"/>
  <c r="F142" i="6" s="1"/>
  <c r="D141" i="6"/>
  <c r="F141" i="6" s="1"/>
  <c r="D140" i="6"/>
  <c r="F140" i="6" s="1"/>
  <c r="D139" i="6"/>
  <c r="F139" i="6" s="1"/>
  <c r="D138" i="6"/>
  <c r="F138" i="6" s="1"/>
  <c r="D137" i="6"/>
  <c r="F137" i="6" s="1"/>
  <c r="D135" i="6"/>
  <c r="F135" i="6" s="1"/>
  <c r="D134" i="6"/>
  <c r="F134" i="6" s="1"/>
  <c r="D133" i="6"/>
  <c r="F133" i="6" s="1"/>
  <c r="D132" i="6"/>
  <c r="F132" i="6" s="1"/>
  <c r="D127" i="6"/>
  <c r="F127" i="6" s="1"/>
  <c r="F126" i="6"/>
  <c r="D126" i="6"/>
  <c r="E125" i="6"/>
  <c r="D125" i="6"/>
  <c r="F125" i="6" s="1"/>
  <c r="D124" i="6"/>
  <c r="F124" i="6" s="1"/>
  <c r="D123" i="6"/>
  <c r="F123" i="6" s="1"/>
  <c r="D122" i="6"/>
  <c r="F122" i="6" s="1"/>
  <c r="E117" i="6"/>
  <c r="D117" i="6"/>
  <c r="F117" i="6" s="1"/>
  <c r="E116" i="6"/>
  <c r="D116" i="6"/>
  <c r="F116" i="6" s="1"/>
  <c r="E115" i="6"/>
  <c r="D115" i="6"/>
  <c r="F115" i="6" s="1"/>
  <c r="E114" i="6"/>
  <c r="D114" i="6"/>
  <c r="F114" i="6" s="1"/>
  <c r="E113" i="6"/>
  <c r="D113" i="6"/>
  <c r="F113" i="6" s="1"/>
  <c r="E112" i="6"/>
  <c r="D112" i="6"/>
  <c r="F112" i="6" s="1"/>
  <c r="D107" i="6"/>
  <c r="F107" i="6" s="1"/>
  <c r="D106" i="6"/>
  <c r="F106" i="6" s="1"/>
  <c r="D105" i="6"/>
  <c r="F105" i="6" s="1"/>
  <c r="D104" i="6"/>
  <c r="F104" i="6" s="1"/>
  <c r="D99" i="6"/>
  <c r="F99" i="6" s="1"/>
  <c r="D98" i="6"/>
  <c r="F98" i="6" s="1"/>
  <c r="D97" i="6"/>
  <c r="F97" i="6" s="1"/>
  <c r="D96" i="6"/>
  <c r="F96" i="6" s="1"/>
  <c r="D95" i="6"/>
  <c r="F95" i="6" s="1"/>
  <c r="D90" i="6"/>
  <c r="F90" i="6" s="1"/>
  <c r="D88" i="6"/>
  <c r="F88" i="6" s="1"/>
  <c r="D87" i="6"/>
  <c r="F87" i="6" s="1"/>
  <c r="D86" i="6"/>
  <c r="F86" i="6" s="1"/>
  <c r="D85" i="6"/>
  <c r="F85" i="6" s="1"/>
  <c r="D83" i="6"/>
  <c r="F83" i="6" s="1"/>
  <c r="D82" i="6"/>
  <c r="F82" i="6" s="1"/>
  <c r="D81" i="6"/>
  <c r="F81" i="6" s="1"/>
  <c r="D80" i="6"/>
  <c r="F80" i="6" s="1"/>
  <c r="D79" i="6"/>
  <c r="F79" i="6" s="1"/>
  <c r="D74" i="6"/>
  <c r="F74" i="6" s="1"/>
  <c r="D72" i="6"/>
  <c r="F72" i="6" s="1"/>
  <c r="D71" i="6"/>
  <c r="F71" i="6" s="1"/>
  <c r="D70" i="6"/>
  <c r="F70" i="6" s="1"/>
  <c r="D69" i="6"/>
  <c r="F69" i="6" s="1"/>
  <c r="D68" i="6"/>
  <c r="F68" i="6" s="1"/>
  <c r="D67" i="6"/>
  <c r="F67" i="6" s="1"/>
  <c r="D66" i="6"/>
  <c r="F66" i="6" s="1"/>
  <c r="D61" i="6"/>
  <c r="F61" i="6" s="1"/>
  <c r="D60" i="6"/>
  <c r="F60" i="6" s="1"/>
  <c r="D59" i="6"/>
  <c r="F59" i="6" s="1"/>
  <c r="D57" i="6"/>
  <c r="F57" i="6" s="1"/>
  <c r="D56" i="6"/>
  <c r="F56" i="6" s="1"/>
  <c r="D55" i="6"/>
  <c r="F55" i="6" s="1"/>
  <c r="E53" i="6"/>
  <c r="D53" i="6"/>
  <c r="F53" i="6" s="1"/>
  <c r="D52" i="6"/>
  <c r="F52" i="6" s="1"/>
  <c r="E51" i="6"/>
  <c r="F51" i="6" s="1"/>
  <c r="D51" i="6"/>
  <c r="E50" i="6"/>
  <c r="D50" i="6"/>
  <c r="F50" i="6" s="1"/>
  <c r="D48" i="6"/>
  <c r="F48" i="6" s="1"/>
  <c r="D47" i="6"/>
  <c r="F47" i="6" s="1"/>
  <c r="D46" i="6"/>
  <c r="F46" i="6" s="1"/>
  <c r="D41" i="6"/>
  <c r="F41" i="6" s="1"/>
  <c r="D40" i="6"/>
  <c r="F40" i="6" s="1"/>
  <c r="D39" i="6"/>
  <c r="F39" i="6" s="1"/>
  <c r="D38" i="6"/>
  <c r="F38" i="6" s="1"/>
  <c r="D37" i="6"/>
  <c r="F37" i="6" s="1"/>
  <c r="D32" i="6"/>
  <c r="F32" i="6" s="1"/>
  <c r="D31" i="6"/>
  <c r="F31" i="6" s="1"/>
  <c r="D30" i="6"/>
  <c r="F30" i="6" s="1"/>
  <c r="D29" i="6"/>
  <c r="F29" i="6" s="1"/>
  <c r="D28" i="6"/>
  <c r="F28" i="6" s="1"/>
  <c r="E27" i="6"/>
  <c r="D27" i="6"/>
  <c r="E26" i="6"/>
  <c r="D26" i="6"/>
  <c r="F26" i="6" s="1"/>
  <c r="D25" i="6"/>
  <c r="F25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289" i="5"/>
  <c r="F289" i="5" s="1"/>
  <c r="D288" i="5"/>
  <c r="F288" i="5" s="1"/>
  <c r="D287" i="5"/>
  <c r="F287" i="5" s="1"/>
  <c r="D286" i="5"/>
  <c r="F286" i="5" s="1"/>
  <c r="D281" i="5"/>
  <c r="F281" i="5" s="1"/>
  <c r="D280" i="5"/>
  <c r="F280" i="5" s="1"/>
  <c r="D279" i="5"/>
  <c r="F279" i="5" s="1"/>
  <c r="D278" i="5"/>
  <c r="F278" i="5" s="1"/>
  <c r="D277" i="5"/>
  <c r="F277" i="5" s="1"/>
  <c r="D276" i="5"/>
  <c r="F276" i="5" s="1"/>
  <c r="D271" i="5"/>
  <c r="F271" i="5" s="1"/>
  <c r="D270" i="5"/>
  <c r="F270" i="5" s="1"/>
  <c r="D269" i="5"/>
  <c r="F269" i="5" s="1"/>
  <c r="D268" i="5"/>
  <c r="F268" i="5" s="1"/>
  <c r="D267" i="5"/>
  <c r="F267" i="5" s="1"/>
  <c r="D266" i="5"/>
  <c r="F266" i="5" s="1"/>
  <c r="D261" i="5"/>
  <c r="F261" i="5" s="1"/>
  <c r="D260" i="5"/>
  <c r="F260" i="5" s="1"/>
  <c r="D259" i="5"/>
  <c r="F259" i="5" s="1"/>
  <c r="D258" i="5"/>
  <c r="F258" i="5" s="1"/>
  <c r="D257" i="5"/>
  <c r="F257" i="5" s="1"/>
  <c r="F255" i="5"/>
  <c r="D255" i="5"/>
  <c r="D254" i="5"/>
  <c r="F254" i="5" s="1"/>
  <c r="D253" i="5"/>
  <c r="F253" i="5" s="1"/>
  <c r="D252" i="5"/>
  <c r="F252" i="5" s="1"/>
  <c r="D251" i="5"/>
  <c r="F251" i="5" s="1"/>
  <c r="D249" i="5"/>
  <c r="F249" i="5" s="1"/>
  <c r="D248" i="5"/>
  <c r="F248" i="5" s="1"/>
  <c r="D247" i="5"/>
  <c r="F247" i="5" s="1"/>
  <c r="D246" i="5"/>
  <c r="F246" i="5" s="1"/>
  <c r="D245" i="5"/>
  <c r="F245" i="5" s="1"/>
  <c r="D243" i="5"/>
  <c r="F243" i="5" s="1"/>
  <c r="D242" i="5"/>
  <c r="F242" i="5" s="1"/>
  <c r="D241" i="5"/>
  <c r="F241" i="5" s="1"/>
  <c r="D240" i="5"/>
  <c r="F240" i="5" s="1"/>
  <c r="D239" i="5"/>
  <c r="F239" i="5" s="1"/>
  <c r="D238" i="5"/>
  <c r="F238" i="5" s="1"/>
  <c r="D233" i="5"/>
  <c r="F233" i="5" s="1"/>
  <c r="D232" i="5"/>
  <c r="F232" i="5" s="1"/>
  <c r="D231" i="5"/>
  <c r="F231" i="5" s="1"/>
  <c r="D230" i="5"/>
  <c r="F230" i="5" s="1"/>
  <c r="D229" i="5"/>
  <c r="F229" i="5" s="1"/>
  <c r="D228" i="5"/>
  <c r="F228" i="5" s="1"/>
  <c r="D227" i="5"/>
  <c r="F227" i="5" s="1"/>
  <c r="D222" i="5"/>
  <c r="F222" i="5" s="1"/>
  <c r="D221" i="5"/>
  <c r="F221" i="5" s="1"/>
  <c r="D220" i="5"/>
  <c r="F220" i="5" s="1"/>
  <c r="D219" i="5"/>
  <c r="F219" i="5" s="1"/>
  <c r="F218" i="5"/>
  <c r="D218" i="5"/>
  <c r="D217" i="5"/>
  <c r="F217" i="5" s="1"/>
  <c r="D216" i="5"/>
  <c r="F216" i="5" s="1"/>
  <c r="F215" i="5"/>
  <c r="D215" i="5"/>
  <c r="D214" i="5"/>
  <c r="F214" i="5" s="1"/>
  <c r="D209" i="5"/>
  <c r="F209" i="5" s="1"/>
  <c r="D208" i="5"/>
  <c r="F208" i="5" s="1"/>
  <c r="D207" i="5"/>
  <c r="F207" i="5" s="1"/>
  <c r="D206" i="5"/>
  <c r="F206" i="5" s="1"/>
  <c r="D205" i="5"/>
  <c r="F205" i="5" s="1"/>
  <c r="D204" i="5"/>
  <c r="F204" i="5" s="1"/>
  <c r="D203" i="5"/>
  <c r="F203" i="5" s="1"/>
  <c r="D198" i="5"/>
  <c r="F198" i="5" s="1"/>
  <c r="D197" i="5"/>
  <c r="F197" i="5" s="1"/>
  <c r="D196" i="5"/>
  <c r="F196" i="5" s="1"/>
  <c r="D195" i="5"/>
  <c r="F195" i="5" s="1"/>
  <c r="D194" i="5"/>
  <c r="F194" i="5" s="1"/>
  <c r="D193" i="5"/>
  <c r="F193" i="5" s="1"/>
  <c r="F192" i="5"/>
  <c r="D192" i="5"/>
  <c r="D187" i="5"/>
  <c r="F187" i="5" s="1"/>
  <c r="D186" i="5"/>
  <c r="F186" i="5" s="1"/>
  <c r="D185" i="5"/>
  <c r="F185" i="5" s="1"/>
  <c r="D184" i="5"/>
  <c r="F184" i="5" s="1"/>
  <c r="D183" i="5"/>
  <c r="F183" i="5" s="1"/>
  <c r="D182" i="5"/>
  <c r="F182" i="5" s="1"/>
  <c r="D181" i="5"/>
  <c r="F181" i="5" s="1"/>
  <c r="D180" i="5"/>
  <c r="F180" i="5" s="1"/>
  <c r="D175" i="5"/>
  <c r="F175" i="5" s="1"/>
  <c r="D174" i="5"/>
  <c r="F174" i="5" s="1"/>
  <c r="D173" i="5"/>
  <c r="F173" i="5" s="1"/>
  <c r="D168" i="5"/>
  <c r="F168" i="5" s="1"/>
  <c r="D167" i="5"/>
  <c r="F167" i="5" s="1"/>
  <c r="D166" i="5"/>
  <c r="F166" i="5" s="1"/>
  <c r="D165" i="5"/>
  <c r="F165" i="5" s="1"/>
  <c r="D163" i="5"/>
  <c r="F163" i="5" s="1"/>
  <c r="D162" i="5"/>
  <c r="F162" i="5" s="1"/>
  <c r="D161" i="5"/>
  <c r="F161" i="5" s="1"/>
  <c r="D160" i="5"/>
  <c r="F160" i="5" s="1"/>
  <c r="D155" i="5"/>
  <c r="F155" i="5" s="1"/>
  <c r="F154" i="5"/>
  <c r="D154" i="5"/>
  <c r="D153" i="5"/>
  <c r="F153" i="5" s="1"/>
  <c r="D152" i="5"/>
  <c r="F152" i="5" s="1"/>
  <c r="D151" i="5"/>
  <c r="F151" i="5" s="1"/>
  <c r="D146" i="5"/>
  <c r="F146" i="5" s="1"/>
  <c r="D145" i="5"/>
  <c r="F145" i="5" s="1"/>
  <c r="D144" i="5"/>
  <c r="F144" i="5" s="1"/>
  <c r="D142" i="5"/>
  <c r="F142" i="5" s="1"/>
  <c r="D141" i="5"/>
  <c r="F141" i="5" s="1"/>
  <c r="D140" i="5"/>
  <c r="F140" i="5" s="1"/>
  <c r="D139" i="5"/>
  <c r="F139" i="5" s="1"/>
  <c r="D138" i="5"/>
  <c r="F138" i="5" s="1"/>
  <c r="D137" i="5"/>
  <c r="F137" i="5" s="1"/>
  <c r="D135" i="5"/>
  <c r="F135" i="5" s="1"/>
  <c r="D134" i="5"/>
  <c r="F134" i="5" s="1"/>
  <c r="D133" i="5"/>
  <c r="F133" i="5" s="1"/>
  <c r="D132" i="5"/>
  <c r="F132" i="5" s="1"/>
  <c r="D127" i="5"/>
  <c r="F127" i="5" s="1"/>
  <c r="D126" i="5"/>
  <c r="F126" i="5" s="1"/>
  <c r="E125" i="5"/>
  <c r="D125" i="5"/>
  <c r="F125" i="5" s="1"/>
  <c r="D124" i="5"/>
  <c r="F124" i="5" s="1"/>
  <c r="D123" i="5"/>
  <c r="F123" i="5" s="1"/>
  <c r="D122" i="5"/>
  <c r="F122" i="5" s="1"/>
  <c r="E117" i="5"/>
  <c r="F117" i="5" s="1"/>
  <c r="D117" i="5"/>
  <c r="E116" i="5"/>
  <c r="D116" i="5"/>
  <c r="F116" i="5" s="1"/>
  <c r="E115" i="5"/>
  <c r="D115" i="5"/>
  <c r="E114" i="5"/>
  <c r="D114" i="5"/>
  <c r="F114" i="5" s="1"/>
  <c r="E113" i="5"/>
  <c r="D113" i="5"/>
  <c r="E112" i="5"/>
  <c r="D112" i="5"/>
  <c r="F112" i="5" s="1"/>
  <c r="D107" i="5"/>
  <c r="F107" i="5" s="1"/>
  <c r="D106" i="5"/>
  <c r="F106" i="5" s="1"/>
  <c r="D105" i="5"/>
  <c r="F105" i="5" s="1"/>
  <c r="D104" i="5"/>
  <c r="F104" i="5" s="1"/>
  <c r="D99" i="5"/>
  <c r="F99" i="5" s="1"/>
  <c r="D98" i="5"/>
  <c r="F98" i="5" s="1"/>
  <c r="D97" i="5"/>
  <c r="F97" i="5" s="1"/>
  <c r="D96" i="5"/>
  <c r="F96" i="5" s="1"/>
  <c r="D95" i="5"/>
  <c r="F95" i="5" s="1"/>
  <c r="D90" i="5"/>
  <c r="F90" i="5" s="1"/>
  <c r="D88" i="5"/>
  <c r="F88" i="5" s="1"/>
  <c r="D87" i="5"/>
  <c r="F87" i="5" s="1"/>
  <c r="D86" i="5"/>
  <c r="F86" i="5" s="1"/>
  <c r="D85" i="5"/>
  <c r="F85" i="5" s="1"/>
  <c r="D83" i="5"/>
  <c r="F83" i="5" s="1"/>
  <c r="D82" i="5"/>
  <c r="F82" i="5" s="1"/>
  <c r="D81" i="5"/>
  <c r="F81" i="5" s="1"/>
  <c r="F80" i="5"/>
  <c r="D80" i="5"/>
  <c r="D79" i="5"/>
  <c r="F79" i="5" s="1"/>
  <c r="D74" i="5"/>
  <c r="F74" i="5" s="1"/>
  <c r="D72" i="5"/>
  <c r="F72" i="5" s="1"/>
  <c r="D71" i="5"/>
  <c r="F71" i="5" s="1"/>
  <c r="D70" i="5"/>
  <c r="F70" i="5" s="1"/>
  <c r="D69" i="5"/>
  <c r="F69" i="5" s="1"/>
  <c r="D68" i="5"/>
  <c r="F68" i="5" s="1"/>
  <c r="D67" i="5"/>
  <c r="F67" i="5" s="1"/>
  <c r="D66" i="5"/>
  <c r="F66" i="5" s="1"/>
  <c r="D61" i="5"/>
  <c r="F61" i="5" s="1"/>
  <c r="D60" i="5"/>
  <c r="F60" i="5" s="1"/>
  <c r="D59" i="5"/>
  <c r="F59" i="5" s="1"/>
  <c r="D57" i="5"/>
  <c r="F57" i="5" s="1"/>
  <c r="D56" i="5"/>
  <c r="F56" i="5" s="1"/>
  <c r="F55" i="5"/>
  <c r="D55" i="5"/>
  <c r="E53" i="5"/>
  <c r="D53" i="5"/>
  <c r="F53" i="5" s="1"/>
  <c r="D52" i="5"/>
  <c r="F52" i="5" s="1"/>
  <c r="E51" i="5"/>
  <c r="D51" i="5"/>
  <c r="F51" i="5" s="1"/>
  <c r="E50" i="5"/>
  <c r="D50" i="5"/>
  <c r="F50" i="5" s="1"/>
  <c r="D48" i="5"/>
  <c r="F48" i="5" s="1"/>
  <c r="F47" i="5"/>
  <c r="D47" i="5"/>
  <c r="D46" i="5"/>
  <c r="F46" i="5" s="1"/>
  <c r="D41" i="5"/>
  <c r="F41" i="5" s="1"/>
  <c r="D40" i="5"/>
  <c r="F40" i="5" s="1"/>
  <c r="D39" i="5"/>
  <c r="F39" i="5" s="1"/>
  <c r="D38" i="5"/>
  <c r="F38" i="5" s="1"/>
  <c r="D37" i="5"/>
  <c r="F37" i="5" s="1"/>
  <c r="D32" i="5"/>
  <c r="F32" i="5" s="1"/>
  <c r="D31" i="5"/>
  <c r="F31" i="5" s="1"/>
  <c r="D30" i="5"/>
  <c r="F30" i="5" s="1"/>
  <c r="D29" i="5"/>
  <c r="F29" i="5" s="1"/>
  <c r="D28" i="5"/>
  <c r="F28" i="5" s="1"/>
  <c r="E27" i="5"/>
  <c r="D27" i="5"/>
  <c r="E26" i="5"/>
  <c r="D26" i="5"/>
  <c r="F26" i="5" s="1"/>
  <c r="D25" i="5"/>
  <c r="F25" i="5" s="1"/>
  <c r="D20" i="5"/>
  <c r="F20" i="5" s="1"/>
  <c r="D19" i="5"/>
  <c r="F19" i="5" s="1"/>
  <c r="D18" i="5"/>
  <c r="F18" i="5" s="1"/>
  <c r="D17" i="5"/>
  <c r="F17" i="5" s="1"/>
  <c r="D16" i="5"/>
  <c r="F16" i="5" s="1"/>
  <c r="D15" i="5"/>
  <c r="F15" i="5" s="1"/>
  <c r="D289" i="4"/>
  <c r="F289" i="4" s="1"/>
  <c r="D288" i="4"/>
  <c r="F288" i="4" s="1"/>
  <c r="D287" i="4"/>
  <c r="F287" i="4" s="1"/>
  <c r="D286" i="4"/>
  <c r="F286" i="4" s="1"/>
  <c r="D281" i="4"/>
  <c r="F281" i="4" s="1"/>
  <c r="D280" i="4"/>
  <c r="F280" i="4" s="1"/>
  <c r="D279" i="4"/>
  <c r="F279" i="4" s="1"/>
  <c r="D278" i="4"/>
  <c r="F278" i="4" s="1"/>
  <c r="D277" i="4"/>
  <c r="F277" i="4" s="1"/>
  <c r="D276" i="4"/>
  <c r="F276" i="4" s="1"/>
  <c r="D271" i="4"/>
  <c r="F271" i="4" s="1"/>
  <c r="D270" i="4"/>
  <c r="F270" i="4" s="1"/>
  <c r="D269" i="4"/>
  <c r="F269" i="4" s="1"/>
  <c r="D268" i="4"/>
  <c r="F268" i="4" s="1"/>
  <c r="D267" i="4"/>
  <c r="F267" i="4" s="1"/>
  <c r="D266" i="4"/>
  <c r="F266" i="4" s="1"/>
  <c r="D261" i="4"/>
  <c r="F261" i="4" s="1"/>
  <c r="D260" i="4"/>
  <c r="F260" i="4" s="1"/>
  <c r="D259" i="4"/>
  <c r="F259" i="4" s="1"/>
  <c r="D258" i="4"/>
  <c r="F258" i="4" s="1"/>
  <c r="D257" i="4"/>
  <c r="F257" i="4" s="1"/>
  <c r="D255" i="4"/>
  <c r="F255" i="4" s="1"/>
  <c r="D254" i="4"/>
  <c r="F254" i="4" s="1"/>
  <c r="D253" i="4"/>
  <c r="F253" i="4" s="1"/>
  <c r="D252" i="4"/>
  <c r="F252" i="4" s="1"/>
  <c r="D251" i="4"/>
  <c r="F251" i="4" s="1"/>
  <c r="D249" i="4"/>
  <c r="F249" i="4" s="1"/>
  <c r="D248" i="4"/>
  <c r="F248" i="4" s="1"/>
  <c r="D247" i="4"/>
  <c r="F247" i="4" s="1"/>
  <c r="D246" i="4"/>
  <c r="F246" i="4" s="1"/>
  <c r="D245" i="4"/>
  <c r="F245" i="4" s="1"/>
  <c r="D243" i="4"/>
  <c r="F243" i="4" s="1"/>
  <c r="D242" i="4"/>
  <c r="F242" i="4" s="1"/>
  <c r="D241" i="4"/>
  <c r="F241" i="4" s="1"/>
  <c r="D240" i="4"/>
  <c r="F240" i="4" s="1"/>
  <c r="D239" i="4"/>
  <c r="F239" i="4" s="1"/>
  <c r="D238" i="4"/>
  <c r="F238" i="4" s="1"/>
  <c r="D233" i="4"/>
  <c r="F233" i="4" s="1"/>
  <c r="D232" i="4"/>
  <c r="F232" i="4" s="1"/>
  <c r="D231" i="4"/>
  <c r="F231" i="4" s="1"/>
  <c r="D230" i="4"/>
  <c r="F230" i="4" s="1"/>
  <c r="D229" i="4"/>
  <c r="F229" i="4" s="1"/>
  <c r="D228" i="4"/>
  <c r="F228" i="4" s="1"/>
  <c r="D227" i="4"/>
  <c r="F227" i="4" s="1"/>
  <c r="D222" i="4"/>
  <c r="F222" i="4" s="1"/>
  <c r="D221" i="4"/>
  <c r="F221" i="4" s="1"/>
  <c r="D220" i="4"/>
  <c r="F220" i="4" s="1"/>
  <c r="D219" i="4"/>
  <c r="F219" i="4" s="1"/>
  <c r="D218" i="4"/>
  <c r="F218" i="4" s="1"/>
  <c r="D217" i="4"/>
  <c r="F217" i="4" s="1"/>
  <c r="D216" i="4"/>
  <c r="F216" i="4" s="1"/>
  <c r="D215" i="4"/>
  <c r="F215" i="4" s="1"/>
  <c r="D214" i="4"/>
  <c r="F214" i="4" s="1"/>
  <c r="D209" i="4"/>
  <c r="F209" i="4" s="1"/>
  <c r="D208" i="4"/>
  <c r="F208" i="4" s="1"/>
  <c r="D207" i="4"/>
  <c r="F207" i="4" s="1"/>
  <c r="D206" i="4"/>
  <c r="F206" i="4" s="1"/>
  <c r="F205" i="4"/>
  <c r="D205" i="4"/>
  <c r="D204" i="4"/>
  <c r="F204" i="4" s="1"/>
  <c r="D203" i="4"/>
  <c r="F203" i="4" s="1"/>
  <c r="D198" i="4"/>
  <c r="F198" i="4" s="1"/>
  <c r="D197" i="4"/>
  <c r="F197" i="4" s="1"/>
  <c r="D196" i="4"/>
  <c r="F196" i="4" s="1"/>
  <c r="D195" i="4"/>
  <c r="F195" i="4" s="1"/>
  <c r="D194" i="4"/>
  <c r="F194" i="4" s="1"/>
  <c r="D193" i="4"/>
  <c r="F193" i="4" s="1"/>
  <c r="D192" i="4"/>
  <c r="F192" i="4" s="1"/>
  <c r="D187" i="4"/>
  <c r="F187" i="4" s="1"/>
  <c r="D186" i="4"/>
  <c r="F186" i="4" s="1"/>
  <c r="D185" i="4"/>
  <c r="F185" i="4" s="1"/>
  <c r="D184" i="4"/>
  <c r="F184" i="4" s="1"/>
  <c r="D183" i="4"/>
  <c r="F183" i="4" s="1"/>
  <c r="D182" i="4"/>
  <c r="F182" i="4" s="1"/>
  <c r="D181" i="4"/>
  <c r="F181" i="4" s="1"/>
  <c r="D180" i="4"/>
  <c r="F180" i="4" s="1"/>
  <c r="F175" i="4"/>
  <c r="D175" i="4"/>
  <c r="D174" i="4"/>
  <c r="F174" i="4" s="1"/>
  <c r="D173" i="4"/>
  <c r="F173" i="4" s="1"/>
  <c r="D168" i="4"/>
  <c r="F168" i="4" s="1"/>
  <c r="D167" i="4"/>
  <c r="F167" i="4" s="1"/>
  <c r="D166" i="4"/>
  <c r="F166" i="4" s="1"/>
  <c r="D165" i="4"/>
  <c r="F165" i="4" s="1"/>
  <c r="D163" i="4"/>
  <c r="F163" i="4" s="1"/>
  <c r="D162" i="4"/>
  <c r="F162" i="4" s="1"/>
  <c r="D161" i="4"/>
  <c r="F161" i="4" s="1"/>
  <c r="D160" i="4"/>
  <c r="F160" i="4" s="1"/>
  <c r="D155" i="4"/>
  <c r="F155" i="4" s="1"/>
  <c r="D154" i="4"/>
  <c r="F154" i="4" s="1"/>
  <c r="D153" i="4"/>
  <c r="F153" i="4" s="1"/>
  <c r="D152" i="4"/>
  <c r="F152" i="4" s="1"/>
  <c r="D151" i="4"/>
  <c r="F151" i="4" s="1"/>
  <c r="D146" i="4"/>
  <c r="F146" i="4" s="1"/>
  <c r="D145" i="4"/>
  <c r="F145" i="4" s="1"/>
  <c r="D144" i="4"/>
  <c r="F144" i="4" s="1"/>
  <c r="D142" i="4"/>
  <c r="F142" i="4" s="1"/>
  <c r="D141" i="4"/>
  <c r="F141" i="4" s="1"/>
  <c r="D140" i="4"/>
  <c r="F140" i="4" s="1"/>
  <c r="D139" i="4"/>
  <c r="F139" i="4" s="1"/>
  <c r="D138" i="4"/>
  <c r="F138" i="4" s="1"/>
  <c r="D137" i="4"/>
  <c r="F137" i="4" s="1"/>
  <c r="D135" i="4"/>
  <c r="F135" i="4" s="1"/>
  <c r="D134" i="4"/>
  <c r="F134" i="4" s="1"/>
  <c r="D133" i="4"/>
  <c r="F133" i="4" s="1"/>
  <c r="D132" i="4"/>
  <c r="F132" i="4" s="1"/>
  <c r="D127" i="4"/>
  <c r="F127" i="4" s="1"/>
  <c r="D126" i="4"/>
  <c r="F126" i="4" s="1"/>
  <c r="E125" i="4"/>
  <c r="D125" i="4"/>
  <c r="F125" i="4" s="1"/>
  <c r="D124" i="4"/>
  <c r="F124" i="4" s="1"/>
  <c r="D123" i="4"/>
  <c r="F123" i="4" s="1"/>
  <c r="D122" i="4"/>
  <c r="F122" i="4" s="1"/>
  <c r="E117" i="4"/>
  <c r="D117" i="4"/>
  <c r="F117" i="4" s="1"/>
  <c r="E116" i="4"/>
  <c r="D116" i="4"/>
  <c r="F116" i="4" s="1"/>
  <c r="E115" i="4"/>
  <c r="D115" i="4"/>
  <c r="F115" i="4" s="1"/>
  <c r="E114" i="4"/>
  <c r="D114" i="4"/>
  <c r="F114" i="4" s="1"/>
  <c r="E113" i="4"/>
  <c r="D113" i="4"/>
  <c r="F113" i="4" s="1"/>
  <c r="E112" i="4"/>
  <c r="D112" i="4"/>
  <c r="F112" i="4" s="1"/>
  <c r="F107" i="4"/>
  <c r="D107" i="4"/>
  <c r="D106" i="4"/>
  <c r="F106" i="4" s="1"/>
  <c r="D105" i="4"/>
  <c r="F105" i="4" s="1"/>
  <c r="D104" i="4"/>
  <c r="F104" i="4" s="1"/>
  <c r="D99" i="4"/>
  <c r="F99" i="4" s="1"/>
  <c r="D98" i="4"/>
  <c r="F98" i="4" s="1"/>
  <c r="D97" i="4"/>
  <c r="F97" i="4" s="1"/>
  <c r="D96" i="4"/>
  <c r="F96" i="4" s="1"/>
  <c r="D95" i="4"/>
  <c r="F95" i="4" s="1"/>
  <c r="F90" i="4"/>
  <c r="D90" i="4"/>
  <c r="D88" i="4"/>
  <c r="F88" i="4" s="1"/>
  <c r="D87" i="4"/>
  <c r="F87" i="4" s="1"/>
  <c r="D86" i="4"/>
  <c r="F86" i="4" s="1"/>
  <c r="D85" i="4"/>
  <c r="F85" i="4" s="1"/>
  <c r="D83" i="4"/>
  <c r="F83" i="4" s="1"/>
  <c r="D82" i="4"/>
  <c r="F82" i="4" s="1"/>
  <c r="D81" i="4"/>
  <c r="F81" i="4" s="1"/>
  <c r="D80" i="4"/>
  <c r="F80" i="4" s="1"/>
  <c r="F79" i="4"/>
  <c r="D79" i="4"/>
  <c r="D74" i="4"/>
  <c r="F74" i="4" s="1"/>
  <c r="D72" i="4"/>
  <c r="F72" i="4" s="1"/>
  <c r="F71" i="4"/>
  <c r="D71" i="4"/>
  <c r="D70" i="4"/>
  <c r="F70" i="4" s="1"/>
  <c r="D69" i="4"/>
  <c r="F69" i="4" s="1"/>
  <c r="D68" i="4"/>
  <c r="F68" i="4" s="1"/>
  <c r="D67" i="4"/>
  <c r="F67" i="4" s="1"/>
  <c r="D66" i="4"/>
  <c r="F66" i="4" s="1"/>
  <c r="D61" i="4"/>
  <c r="F61" i="4" s="1"/>
  <c r="D60" i="4"/>
  <c r="F60" i="4" s="1"/>
  <c r="D59" i="4"/>
  <c r="F59" i="4" s="1"/>
  <c r="F57" i="4"/>
  <c r="D57" i="4"/>
  <c r="D56" i="4"/>
  <c r="F56" i="4" s="1"/>
  <c r="D55" i="4"/>
  <c r="F55" i="4" s="1"/>
  <c r="E53" i="4"/>
  <c r="D53" i="4"/>
  <c r="F53" i="4" s="1"/>
  <c r="D52" i="4"/>
  <c r="F52" i="4" s="1"/>
  <c r="E51" i="4"/>
  <c r="D51" i="4"/>
  <c r="E50" i="4"/>
  <c r="D50" i="4"/>
  <c r="F50" i="4" s="1"/>
  <c r="D48" i="4"/>
  <c r="F48" i="4" s="1"/>
  <c r="D47" i="4"/>
  <c r="F47" i="4" s="1"/>
  <c r="D46" i="4"/>
  <c r="F46" i="4" s="1"/>
  <c r="D41" i="4"/>
  <c r="F41" i="4" s="1"/>
  <c r="D40" i="4"/>
  <c r="F40" i="4" s="1"/>
  <c r="D39" i="4"/>
  <c r="F39" i="4" s="1"/>
  <c r="D38" i="4"/>
  <c r="F38" i="4" s="1"/>
  <c r="D37" i="4"/>
  <c r="F37" i="4" s="1"/>
  <c r="D32" i="4"/>
  <c r="F32" i="4" s="1"/>
  <c r="D31" i="4"/>
  <c r="F31" i="4" s="1"/>
  <c r="D30" i="4"/>
  <c r="F30" i="4" s="1"/>
  <c r="D29" i="4"/>
  <c r="F29" i="4" s="1"/>
  <c r="D28" i="4"/>
  <c r="F28" i="4" s="1"/>
  <c r="E27" i="4"/>
  <c r="D27" i="4"/>
  <c r="F27" i="4" s="1"/>
  <c r="E26" i="4"/>
  <c r="D26" i="4"/>
  <c r="F26" i="4" s="1"/>
  <c r="F25" i="4"/>
  <c r="D25" i="4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289" i="3"/>
  <c r="F289" i="3" s="1"/>
  <c r="D288" i="3"/>
  <c r="F288" i="3" s="1"/>
  <c r="D287" i="3"/>
  <c r="F287" i="3" s="1"/>
  <c r="D286" i="3"/>
  <c r="F286" i="3" s="1"/>
  <c r="D281" i="3"/>
  <c r="F281" i="3" s="1"/>
  <c r="D280" i="3"/>
  <c r="D279" i="3"/>
  <c r="D278" i="3"/>
  <c r="D277" i="3"/>
  <c r="D276" i="3"/>
  <c r="D271" i="3"/>
  <c r="F271" i="3" s="1"/>
  <c r="D270" i="3"/>
  <c r="F270" i="3" s="1"/>
  <c r="D269" i="3"/>
  <c r="F269" i="3" s="1"/>
  <c r="D268" i="3"/>
  <c r="F268" i="3" s="1"/>
  <c r="D267" i="3"/>
  <c r="F267" i="3" s="1"/>
  <c r="D266" i="3"/>
  <c r="F266" i="3" s="1"/>
  <c r="D261" i="3"/>
  <c r="D260" i="3"/>
  <c r="D259" i="3"/>
  <c r="D258" i="3"/>
  <c r="D257" i="3"/>
  <c r="D255" i="3"/>
  <c r="F255" i="3" s="1"/>
  <c r="D254" i="3"/>
  <c r="F254" i="3" s="1"/>
  <c r="D253" i="3"/>
  <c r="F253" i="3" s="1"/>
  <c r="D252" i="3"/>
  <c r="F252" i="3" s="1"/>
  <c r="D251" i="3"/>
  <c r="F251" i="3" s="1"/>
  <c r="D249" i="3"/>
  <c r="F249" i="3" s="1"/>
  <c r="D248" i="3"/>
  <c r="F248" i="3" s="1"/>
  <c r="D247" i="3"/>
  <c r="F247" i="3" s="1"/>
  <c r="D246" i="3"/>
  <c r="F246" i="3" s="1"/>
  <c r="D245" i="3"/>
  <c r="F245" i="3" s="1"/>
  <c r="D243" i="3"/>
  <c r="F243" i="3" s="1"/>
  <c r="D242" i="3"/>
  <c r="F242" i="3" s="1"/>
  <c r="D241" i="3"/>
  <c r="D240" i="3"/>
  <c r="F240" i="3" s="1"/>
  <c r="D239" i="3"/>
  <c r="F239" i="3" s="1"/>
  <c r="D238" i="3"/>
  <c r="D233" i="3"/>
  <c r="F233" i="3" s="1"/>
  <c r="D232" i="3"/>
  <c r="F232" i="3" s="1"/>
  <c r="D231" i="3"/>
  <c r="D230" i="3"/>
  <c r="F230" i="3" s="1"/>
  <c r="D229" i="3"/>
  <c r="F229" i="3" s="1"/>
  <c r="D228" i="3"/>
  <c r="D227" i="3"/>
  <c r="F227" i="3" s="1"/>
  <c r="D222" i="3"/>
  <c r="F222" i="3" s="1"/>
  <c r="D221" i="3"/>
  <c r="F221" i="3" s="1"/>
  <c r="D220" i="3"/>
  <c r="F220" i="3" s="1"/>
  <c r="D219" i="3"/>
  <c r="F219" i="3" s="1"/>
  <c r="D218" i="3"/>
  <c r="F218" i="3" s="1"/>
  <c r="D217" i="3"/>
  <c r="F217" i="3" s="1"/>
  <c r="D216" i="3"/>
  <c r="F216" i="3" s="1"/>
  <c r="D215" i="3"/>
  <c r="F215" i="3" s="1"/>
  <c r="D214" i="3"/>
  <c r="F214" i="3" s="1"/>
  <c r="D209" i="3"/>
  <c r="F209" i="3" s="1"/>
  <c r="D208" i="3"/>
  <c r="D207" i="3"/>
  <c r="F207" i="3" s="1"/>
  <c r="D206" i="3"/>
  <c r="F206" i="3" s="1"/>
  <c r="D205" i="3"/>
  <c r="D204" i="3"/>
  <c r="F204" i="3" s="1"/>
  <c r="D203" i="3"/>
  <c r="F203" i="3" s="1"/>
  <c r="D198" i="3"/>
  <c r="D197" i="3"/>
  <c r="F197" i="3" s="1"/>
  <c r="D196" i="3"/>
  <c r="F196" i="3" s="1"/>
  <c r="D195" i="3"/>
  <c r="D194" i="3"/>
  <c r="F194" i="3" s="1"/>
  <c r="D193" i="3"/>
  <c r="F193" i="3" s="1"/>
  <c r="D192" i="3"/>
  <c r="D187" i="3"/>
  <c r="F187" i="3" s="1"/>
  <c r="D186" i="3"/>
  <c r="F186" i="3" s="1"/>
  <c r="D185" i="3"/>
  <c r="D184" i="3"/>
  <c r="F184" i="3" s="1"/>
  <c r="D183" i="3"/>
  <c r="F183" i="3" s="1"/>
  <c r="D182" i="3"/>
  <c r="D181" i="3"/>
  <c r="F181" i="3" s="1"/>
  <c r="D180" i="3"/>
  <c r="F180" i="3" s="1"/>
  <c r="D175" i="3"/>
  <c r="D174" i="3"/>
  <c r="F174" i="3" s="1"/>
  <c r="D173" i="3"/>
  <c r="F173" i="3" s="1"/>
  <c r="D168" i="3"/>
  <c r="F168" i="3" s="1"/>
  <c r="D167" i="3"/>
  <c r="F167" i="3" s="1"/>
  <c r="D166" i="3"/>
  <c r="F166" i="3" s="1"/>
  <c r="D165" i="3"/>
  <c r="F165" i="3" s="1"/>
  <c r="D163" i="3"/>
  <c r="F163" i="3" s="1"/>
  <c r="D162" i="3"/>
  <c r="F162" i="3" s="1"/>
  <c r="D161" i="3"/>
  <c r="F161" i="3" s="1"/>
  <c r="D160" i="3"/>
  <c r="F160" i="3" s="1"/>
  <c r="D155" i="3"/>
  <c r="F155" i="3" s="1"/>
  <c r="D154" i="3"/>
  <c r="D153" i="3"/>
  <c r="F153" i="3" s="1"/>
  <c r="D152" i="3"/>
  <c r="D151" i="3"/>
  <c r="D146" i="3"/>
  <c r="F146" i="3" s="1"/>
  <c r="D145" i="3"/>
  <c r="F145" i="3" s="1"/>
  <c r="D144" i="3"/>
  <c r="F144" i="3" s="1"/>
  <c r="D142" i="3"/>
  <c r="F142" i="3" s="1"/>
  <c r="D141" i="3"/>
  <c r="F141" i="3" s="1"/>
  <c r="D140" i="3"/>
  <c r="F140" i="3" s="1"/>
  <c r="D139" i="3"/>
  <c r="F139" i="3" s="1"/>
  <c r="D138" i="3"/>
  <c r="F138" i="3" s="1"/>
  <c r="D137" i="3"/>
  <c r="F137" i="3" s="1"/>
  <c r="D135" i="3"/>
  <c r="F135" i="3" s="1"/>
  <c r="D134" i="3"/>
  <c r="F134" i="3" s="1"/>
  <c r="D133" i="3"/>
  <c r="F133" i="3" s="1"/>
  <c r="D132" i="3"/>
  <c r="F132" i="3" s="1"/>
  <c r="D127" i="3"/>
  <c r="F127" i="3" s="1"/>
  <c r="F126" i="3"/>
  <c r="D126" i="3"/>
  <c r="E125" i="3"/>
  <c r="D125" i="3"/>
  <c r="F125" i="3" s="1"/>
  <c r="D124" i="3"/>
  <c r="D123" i="3"/>
  <c r="F123" i="3" s="1"/>
  <c r="D122" i="3"/>
  <c r="E117" i="3"/>
  <c r="D117" i="3"/>
  <c r="F117" i="3" s="1"/>
  <c r="E116" i="3"/>
  <c r="F116" i="3" s="1"/>
  <c r="D116" i="3"/>
  <c r="E115" i="3"/>
  <c r="D115" i="3"/>
  <c r="F115" i="3" s="1"/>
  <c r="E114" i="3"/>
  <c r="D114" i="3"/>
  <c r="E113" i="3"/>
  <c r="D113" i="3"/>
  <c r="F113" i="3" s="1"/>
  <c r="E112" i="3"/>
  <c r="D112" i="3"/>
  <c r="D107" i="3"/>
  <c r="F106" i="3"/>
  <c r="D106" i="3"/>
  <c r="D105" i="3"/>
  <c r="F105" i="3" s="1"/>
  <c r="D104" i="3"/>
  <c r="D99" i="3"/>
  <c r="F99" i="3" s="1"/>
  <c r="D98" i="3"/>
  <c r="F98" i="3" s="1"/>
  <c r="D97" i="3"/>
  <c r="F97" i="3" s="1"/>
  <c r="D96" i="3"/>
  <c r="F96" i="3" s="1"/>
  <c r="D95" i="3"/>
  <c r="F95" i="3" s="1"/>
  <c r="D90" i="3"/>
  <c r="D88" i="3"/>
  <c r="D87" i="3"/>
  <c r="D86" i="3"/>
  <c r="F86" i="3" s="1"/>
  <c r="D85" i="3"/>
  <c r="D83" i="3"/>
  <c r="F83" i="3" s="1"/>
  <c r="D82" i="3"/>
  <c r="F82" i="3" s="1"/>
  <c r="D81" i="3"/>
  <c r="F81" i="3" s="1"/>
  <c r="D80" i="3"/>
  <c r="F80" i="3" s="1"/>
  <c r="D79" i="3"/>
  <c r="F79" i="3" s="1"/>
  <c r="D74" i="3"/>
  <c r="F74" i="3" s="1"/>
  <c r="D72" i="3"/>
  <c r="F72" i="3" s="1"/>
  <c r="D71" i="3"/>
  <c r="F71" i="3" s="1"/>
  <c r="D70" i="3"/>
  <c r="F70" i="3" s="1"/>
  <c r="D69" i="3"/>
  <c r="F69" i="3" s="1"/>
  <c r="D68" i="3"/>
  <c r="F68" i="3" s="1"/>
  <c r="F67" i="3"/>
  <c r="D67" i="3"/>
  <c r="D66" i="3"/>
  <c r="F66" i="3" s="1"/>
  <c r="D61" i="3"/>
  <c r="F61" i="3" s="1"/>
  <c r="D60" i="3"/>
  <c r="F60" i="3" s="1"/>
  <c r="D59" i="3"/>
  <c r="F59" i="3" s="1"/>
  <c r="D57" i="3"/>
  <c r="F57" i="3" s="1"/>
  <c r="D56" i="3"/>
  <c r="F56" i="3" s="1"/>
  <c r="D55" i="3"/>
  <c r="F55" i="3" s="1"/>
  <c r="E53" i="3"/>
  <c r="D53" i="3"/>
  <c r="D52" i="3"/>
  <c r="F52" i="3" s="1"/>
  <c r="E51" i="3"/>
  <c r="D51" i="3"/>
  <c r="F51" i="3" s="1"/>
  <c r="E50" i="3"/>
  <c r="D50" i="3"/>
  <c r="F50" i="3" s="1"/>
  <c r="D48" i="3"/>
  <c r="F48" i="3" s="1"/>
  <c r="F47" i="3"/>
  <c r="D47" i="3"/>
  <c r="D46" i="3"/>
  <c r="D41" i="3"/>
  <c r="D40" i="3"/>
  <c r="F40" i="3" s="1"/>
  <c r="D39" i="3"/>
  <c r="D38" i="3"/>
  <c r="F37" i="3"/>
  <c r="D37" i="3"/>
  <c r="D32" i="3"/>
  <c r="F32" i="3" s="1"/>
  <c r="D31" i="3"/>
  <c r="D30" i="3"/>
  <c r="F30" i="3" s="1"/>
  <c r="D29" i="3"/>
  <c r="F29" i="3" s="1"/>
  <c r="D28" i="3"/>
  <c r="F28" i="3" s="1"/>
  <c r="E27" i="3"/>
  <c r="D27" i="3"/>
  <c r="E26" i="3"/>
  <c r="D26" i="3"/>
  <c r="D25" i="3"/>
  <c r="D20" i="3"/>
  <c r="F20" i="3" s="1"/>
  <c r="D19" i="3"/>
  <c r="D18" i="3"/>
  <c r="D17" i="3"/>
  <c r="F17" i="3" s="1"/>
  <c r="D16" i="3"/>
  <c r="F16" i="3" s="1"/>
  <c r="D15" i="3"/>
  <c r="D289" i="2"/>
  <c r="F289" i="2" s="1"/>
  <c r="D288" i="2"/>
  <c r="F288" i="2" s="1"/>
  <c r="D287" i="2"/>
  <c r="F287" i="2" s="1"/>
  <c r="D286" i="2"/>
  <c r="F286" i="2" s="1"/>
  <c r="E281" i="2"/>
  <c r="D281" i="2"/>
  <c r="E280" i="2"/>
  <c r="D280" i="2"/>
  <c r="F280" i="2" s="1"/>
  <c r="E279" i="2"/>
  <c r="D279" i="2"/>
  <c r="F278" i="2"/>
  <c r="E278" i="2"/>
  <c r="D278" i="2"/>
  <c r="E277" i="2"/>
  <c r="D277" i="2"/>
  <c r="F277" i="2" s="1"/>
  <c r="E276" i="2"/>
  <c r="F276" i="2" s="1"/>
  <c r="D276" i="2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E261" i="2"/>
  <c r="D261" i="2"/>
  <c r="F261" i="2" s="1"/>
  <c r="E260" i="2"/>
  <c r="D260" i="2"/>
  <c r="E259" i="2"/>
  <c r="D259" i="2"/>
  <c r="E258" i="2"/>
  <c r="D258" i="2"/>
  <c r="F258" i="2" s="1"/>
  <c r="E257" i="2"/>
  <c r="D257" i="2"/>
  <c r="D255" i="2"/>
  <c r="F255" i="2" s="1"/>
  <c r="D254" i="2"/>
  <c r="F254" i="2" s="1"/>
  <c r="D253" i="2"/>
  <c r="F253" i="2" s="1"/>
  <c r="D252" i="2"/>
  <c r="F252" i="2" s="1"/>
  <c r="D251" i="2"/>
  <c r="F251" i="2" s="1"/>
  <c r="D249" i="2"/>
  <c r="F249" i="2" s="1"/>
  <c r="D248" i="2"/>
  <c r="F248" i="2" s="1"/>
  <c r="D247" i="2"/>
  <c r="F247" i="2" s="1"/>
  <c r="D246" i="2"/>
  <c r="F246" i="2" s="1"/>
  <c r="D245" i="2"/>
  <c r="F245" i="2" s="1"/>
  <c r="E243" i="2"/>
  <c r="F243" i="2" s="1"/>
  <c r="D243" i="2"/>
  <c r="E242" i="2"/>
  <c r="D242" i="2"/>
  <c r="E241" i="2"/>
  <c r="D241" i="2"/>
  <c r="E240" i="2"/>
  <c r="F240" i="2" s="1"/>
  <c r="D240" i="2"/>
  <c r="E239" i="2"/>
  <c r="D239" i="2"/>
  <c r="E238" i="2"/>
  <c r="D238" i="2"/>
  <c r="E233" i="2"/>
  <c r="F233" i="2" s="1"/>
  <c r="D233" i="2"/>
  <c r="E232" i="2"/>
  <c r="D232" i="2"/>
  <c r="E231" i="2"/>
  <c r="D231" i="2"/>
  <c r="E230" i="2"/>
  <c r="F230" i="2" s="1"/>
  <c r="D230" i="2"/>
  <c r="E229" i="2"/>
  <c r="D229" i="2"/>
  <c r="E228" i="2"/>
  <c r="D228" i="2"/>
  <c r="E227" i="2"/>
  <c r="F227" i="2" s="1"/>
  <c r="D227" i="2"/>
  <c r="D222" i="2"/>
  <c r="F222" i="2" s="1"/>
  <c r="F221" i="2"/>
  <c r="D221" i="2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5" i="2"/>
  <c r="D175" i="2"/>
  <c r="E174" i="2"/>
  <c r="D174" i="2"/>
  <c r="E173" i="2"/>
  <c r="D173" i="2"/>
  <c r="D168" i="2"/>
  <c r="F168" i="2" s="1"/>
  <c r="D167" i="2"/>
  <c r="F167" i="2" s="1"/>
  <c r="D166" i="2"/>
  <c r="F166" i="2" s="1"/>
  <c r="D165" i="2"/>
  <c r="F165" i="2" s="1"/>
  <c r="E163" i="2"/>
  <c r="D163" i="2"/>
  <c r="E162" i="2"/>
  <c r="D162" i="2"/>
  <c r="E161" i="2"/>
  <c r="D161" i="2"/>
  <c r="F161" i="2" s="1"/>
  <c r="E160" i="2"/>
  <c r="D160" i="2"/>
  <c r="E155" i="2"/>
  <c r="D155" i="2"/>
  <c r="E154" i="2"/>
  <c r="D154" i="2"/>
  <c r="F154" i="2" s="1"/>
  <c r="E153" i="2"/>
  <c r="D153" i="2"/>
  <c r="E152" i="2"/>
  <c r="D152" i="2"/>
  <c r="E151" i="2"/>
  <c r="D151" i="2"/>
  <c r="F151" i="2" s="1"/>
  <c r="D146" i="2"/>
  <c r="F146" i="2" s="1"/>
  <c r="D145" i="2"/>
  <c r="F145" i="2" s="1"/>
  <c r="D144" i="2"/>
  <c r="F144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5" i="2"/>
  <c r="F135" i="2" s="1"/>
  <c r="D134" i="2"/>
  <c r="F134" i="2" s="1"/>
  <c r="D133" i="2"/>
  <c r="F133" i="2" s="1"/>
  <c r="D132" i="2"/>
  <c r="F132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E122" i="2"/>
  <c r="D122" i="2"/>
  <c r="F122" i="2" s="1"/>
  <c r="E117" i="2"/>
  <c r="D117" i="2"/>
  <c r="F117" i="2" s="1"/>
  <c r="E116" i="2"/>
  <c r="F116" i="2" s="1"/>
  <c r="D116" i="2"/>
  <c r="E115" i="2"/>
  <c r="D115" i="2"/>
  <c r="E114" i="2"/>
  <c r="D114" i="2"/>
  <c r="E113" i="2"/>
  <c r="D113" i="2"/>
  <c r="F113" i="2" s="1"/>
  <c r="E112" i="2"/>
  <c r="D112" i="2"/>
  <c r="E107" i="2"/>
  <c r="D107" i="2"/>
  <c r="E106" i="2"/>
  <c r="D106" i="2"/>
  <c r="F106" i="2" s="1"/>
  <c r="E105" i="2"/>
  <c r="D105" i="2"/>
  <c r="E104" i="2"/>
  <c r="D104" i="2"/>
  <c r="F99" i="2"/>
  <c r="D99" i="2"/>
  <c r="D98" i="2"/>
  <c r="F98" i="2" s="1"/>
  <c r="D97" i="2"/>
  <c r="F97" i="2" s="1"/>
  <c r="D96" i="2"/>
  <c r="F96" i="2" s="1"/>
  <c r="D95" i="2"/>
  <c r="F95" i="2" s="1"/>
  <c r="E90" i="2"/>
  <c r="D90" i="2"/>
  <c r="F90" i="2" s="1"/>
  <c r="E88" i="2"/>
  <c r="D88" i="2"/>
  <c r="E87" i="2"/>
  <c r="D87" i="2"/>
  <c r="E86" i="2"/>
  <c r="D86" i="2"/>
  <c r="F86" i="2" s="1"/>
  <c r="E85" i="2"/>
  <c r="D85" i="2"/>
  <c r="D83" i="2"/>
  <c r="F83" i="2" s="1"/>
  <c r="D82" i="2"/>
  <c r="F82" i="2" s="1"/>
  <c r="D81" i="2"/>
  <c r="F81" i="2" s="1"/>
  <c r="D80" i="2"/>
  <c r="F80" i="2" s="1"/>
  <c r="D79" i="2"/>
  <c r="F79" i="2" s="1"/>
  <c r="D74" i="2"/>
  <c r="F74" i="2" s="1"/>
  <c r="D72" i="2"/>
  <c r="F72" i="2" s="1"/>
  <c r="F71" i="2"/>
  <c r="D71" i="2"/>
  <c r="D70" i="2"/>
  <c r="F70" i="2" s="1"/>
  <c r="D69" i="2"/>
  <c r="F69" i="2" s="1"/>
  <c r="D68" i="2"/>
  <c r="F68" i="2" s="1"/>
  <c r="D67" i="2"/>
  <c r="F67" i="2" s="1"/>
  <c r="D66" i="2"/>
  <c r="F66" i="2" s="1"/>
  <c r="D61" i="2"/>
  <c r="F61" i="2" s="1"/>
  <c r="D60" i="2"/>
  <c r="F60" i="2" s="1"/>
  <c r="D59" i="2"/>
  <c r="F59" i="2" s="1"/>
  <c r="D57" i="2"/>
  <c r="F57" i="2" s="1"/>
  <c r="D56" i="2"/>
  <c r="F56" i="2" s="1"/>
  <c r="D55" i="2"/>
  <c r="F55" i="2" s="1"/>
  <c r="E53" i="2"/>
  <c r="F53" i="2" s="1"/>
  <c r="D53" i="2"/>
  <c r="D52" i="2"/>
  <c r="F52" i="2" s="1"/>
  <c r="E51" i="2"/>
  <c r="D51" i="2"/>
  <c r="E50" i="2"/>
  <c r="D50" i="2"/>
  <c r="F50" i="2" s="1"/>
  <c r="E48" i="2"/>
  <c r="D48" i="2"/>
  <c r="E47" i="2"/>
  <c r="D47" i="2"/>
  <c r="E46" i="2"/>
  <c r="D46" i="2"/>
  <c r="E41" i="2"/>
  <c r="D41" i="2"/>
  <c r="E40" i="2"/>
  <c r="D40" i="2"/>
  <c r="E39" i="2"/>
  <c r="D39" i="2"/>
  <c r="F39" i="2" s="1"/>
  <c r="E38" i="2"/>
  <c r="D38" i="2"/>
  <c r="E37" i="2"/>
  <c r="D37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0" i="2"/>
  <c r="D20" i="2"/>
  <c r="E19" i="2"/>
  <c r="D19" i="2"/>
  <c r="F19" i="2" s="1"/>
  <c r="E18" i="2"/>
  <c r="D18" i="2"/>
  <c r="E17" i="2"/>
  <c r="D17" i="2"/>
  <c r="E16" i="2"/>
  <c r="D16" i="2"/>
  <c r="E15" i="2"/>
  <c r="D15" i="2"/>
  <c r="D289" i="1"/>
  <c r="D288" i="1"/>
  <c r="D287" i="1"/>
  <c r="F287" i="1" s="1"/>
  <c r="F27" i="11" l="1"/>
  <c r="F50" i="11"/>
  <c r="F53" i="11"/>
  <c r="F26" i="11"/>
  <c r="F113" i="11"/>
  <c r="F51" i="11"/>
  <c r="F51" i="10"/>
  <c r="F113" i="7"/>
  <c r="F116" i="7"/>
  <c r="F125" i="7"/>
  <c r="F112" i="7"/>
  <c r="F115" i="7"/>
  <c r="F114" i="7"/>
  <c r="F27" i="6"/>
  <c r="F115" i="5"/>
  <c r="F113" i="5"/>
  <c r="F27" i="5"/>
  <c r="F51" i="4"/>
  <c r="F258" i="3"/>
  <c r="F53" i="3"/>
  <c r="F152" i="3"/>
  <c r="F25" i="3"/>
  <c r="F39" i="3"/>
  <c r="F90" i="3"/>
  <c r="F277" i="3"/>
  <c r="F280" i="3"/>
  <c r="F27" i="3"/>
  <c r="F261" i="3"/>
  <c r="F85" i="3"/>
  <c r="F122" i="3"/>
  <c r="F257" i="3"/>
  <c r="F260" i="3"/>
  <c r="F276" i="3"/>
  <c r="F279" i="3"/>
  <c r="F19" i="3"/>
  <c r="F41" i="3"/>
  <c r="F112" i="3"/>
  <c r="F154" i="3"/>
  <c r="F31" i="3"/>
  <c r="F15" i="3"/>
  <c r="F87" i="3"/>
  <c r="F104" i="3"/>
  <c r="F107" i="3"/>
  <c r="F114" i="3"/>
  <c r="F124" i="3"/>
  <c r="F259" i="3"/>
  <c r="F278" i="3"/>
  <c r="F17" i="2"/>
  <c r="F47" i="2"/>
  <c r="F87" i="2"/>
  <c r="F104" i="2"/>
  <c r="F107" i="2"/>
  <c r="F114" i="2"/>
  <c r="F152" i="2"/>
  <c r="F155" i="2"/>
  <c r="F162" i="2"/>
  <c r="F259" i="2"/>
  <c r="F281" i="2"/>
  <c r="F26" i="3"/>
  <c r="F46" i="3"/>
  <c r="F88" i="3"/>
  <c r="F151" i="3"/>
  <c r="F15" i="2"/>
  <c r="F31" i="2"/>
  <c r="F41" i="2"/>
  <c r="F85" i="2"/>
  <c r="F88" i="2"/>
  <c r="F105" i="2"/>
  <c r="F112" i="2"/>
  <c r="F115" i="2"/>
  <c r="F153" i="2"/>
  <c r="F160" i="2"/>
  <c r="F163" i="2"/>
  <c r="F257" i="2"/>
  <c r="F260" i="2"/>
  <c r="F279" i="2"/>
  <c r="F18" i="3"/>
  <c r="F38" i="3"/>
  <c r="F175" i="3"/>
  <c r="F182" i="3"/>
  <c r="F185" i="3"/>
  <c r="F192" i="3"/>
  <c r="F195" i="3"/>
  <c r="F198" i="3"/>
  <c r="F205" i="3"/>
  <c r="F208" i="3"/>
  <c r="F228" i="3"/>
  <c r="F231" i="3"/>
  <c r="F238" i="3"/>
  <c r="F241" i="3"/>
  <c r="F28" i="2"/>
  <c r="F174" i="2"/>
  <c r="F181" i="2"/>
  <c r="F184" i="2"/>
  <c r="F187" i="2"/>
  <c r="F194" i="2"/>
  <c r="F197" i="2"/>
  <c r="F204" i="2"/>
  <c r="F207" i="2"/>
  <c r="F18" i="2"/>
  <c r="F25" i="2"/>
  <c r="F20" i="2"/>
  <c r="F27" i="2"/>
  <c r="F30" i="2"/>
  <c r="F173" i="2"/>
  <c r="F180" i="2"/>
  <c r="F183" i="2"/>
  <c r="F186" i="2"/>
  <c r="F193" i="2"/>
  <c r="F196" i="2"/>
  <c r="F203" i="2"/>
  <c r="F206" i="2"/>
  <c r="F209" i="2"/>
  <c r="F48" i="2"/>
  <c r="F232" i="2"/>
  <c r="F242" i="2"/>
  <c r="F16" i="2"/>
  <c r="F26" i="2"/>
  <c r="F29" i="2"/>
  <c r="F175" i="2"/>
  <c r="F182" i="2"/>
  <c r="F185" i="2"/>
  <c r="F192" i="2"/>
  <c r="F195" i="2"/>
  <c r="F198" i="2"/>
  <c r="F205" i="2"/>
  <c r="F208" i="2"/>
  <c r="F38" i="2"/>
  <c r="F229" i="2"/>
  <c r="F239" i="2"/>
  <c r="F32" i="2"/>
  <c r="F46" i="2"/>
  <c r="F37" i="2"/>
  <c r="F40" i="2"/>
  <c r="F51" i="2"/>
  <c r="F228" i="2"/>
  <c r="F231" i="2"/>
  <c r="F238" i="2"/>
  <c r="F241" i="2"/>
  <c r="D271" i="1"/>
  <c r="F271" i="1" s="1"/>
  <c r="F255" i="1" l="1"/>
  <c r="F253" i="1"/>
  <c r="D255" i="1"/>
  <c r="D254" i="1"/>
  <c r="F254" i="1" s="1"/>
  <c r="D253" i="1"/>
  <c r="D252" i="1"/>
  <c r="F252" i="1" s="1"/>
  <c r="D251" i="1"/>
  <c r="F251" i="1" s="1"/>
  <c r="D249" i="1"/>
  <c r="F249" i="1" s="1"/>
  <c r="D248" i="1"/>
  <c r="F248" i="1" s="1"/>
  <c r="D247" i="1"/>
  <c r="F247" i="1" s="1"/>
  <c r="D246" i="1"/>
  <c r="F246" i="1" s="1"/>
  <c r="D245" i="1"/>
  <c r="F245" i="1" s="1"/>
  <c r="D222" i="1" l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146" i="1" l="1"/>
  <c r="F146" i="1" s="1"/>
  <c r="D145" i="1"/>
  <c r="F145" i="1" s="1"/>
  <c r="D144" i="1"/>
  <c r="F144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5" i="1"/>
  <c r="F135" i="1" s="1"/>
  <c r="D82" i="1" l="1"/>
  <c r="F82" i="1" s="1"/>
  <c r="D79" i="1"/>
  <c r="D71" i="1"/>
  <c r="D70" i="1"/>
  <c r="F70" i="1" s="1"/>
  <c r="D69" i="1"/>
  <c r="F69" i="1" s="1"/>
  <c r="D68" i="1"/>
  <c r="F68" i="1" s="1"/>
  <c r="D67" i="1"/>
  <c r="F67" i="1" s="1"/>
  <c r="F79" i="1" l="1"/>
  <c r="D61" i="1"/>
  <c r="F61" i="1" s="1"/>
  <c r="D60" i="1"/>
  <c r="F60" i="1" s="1"/>
  <c r="D59" i="1"/>
  <c r="F59" i="1" s="1"/>
  <c r="D57" i="1"/>
  <c r="F57" i="1" s="1"/>
  <c r="D56" i="1"/>
  <c r="F56" i="1" s="1"/>
  <c r="D55" i="1"/>
  <c r="F55" i="1" s="1"/>
  <c r="D52" i="1"/>
  <c r="F52" i="1" s="1"/>
  <c r="D286" i="1" l="1"/>
  <c r="E281" i="1"/>
  <c r="D281" i="1"/>
  <c r="E280" i="1"/>
  <c r="D280" i="1"/>
  <c r="E279" i="1"/>
  <c r="D279" i="1"/>
  <c r="E278" i="1"/>
  <c r="D278" i="1"/>
  <c r="E277" i="1"/>
  <c r="D277" i="1"/>
  <c r="E276" i="1"/>
  <c r="D276" i="1"/>
  <c r="D270" i="1"/>
  <c r="D269" i="1"/>
  <c r="D268" i="1"/>
  <c r="D267" i="1"/>
  <c r="D266" i="1"/>
  <c r="E261" i="1"/>
  <c r="D261" i="1"/>
  <c r="E260" i="1"/>
  <c r="D260" i="1"/>
  <c r="E259" i="1"/>
  <c r="D259" i="1"/>
  <c r="E258" i="1"/>
  <c r="D258" i="1"/>
  <c r="E257" i="1"/>
  <c r="D257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D214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5" i="1"/>
  <c r="D175" i="1"/>
  <c r="E174" i="1"/>
  <c r="D174" i="1"/>
  <c r="E173" i="1"/>
  <c r="D173" i="1"/>
  <c r="D168" i="1"/>
  <c r="D167" i="1"/>
  <c r="D166" i="1"/>
  <c r="D165" i="1"/>
  <c r="E163" i="1"/>
  <c r="D163" i="1"/>
  <c r="E162" i="1"/>
  <c r="D162" i="1"/>
  <c r="E161" i="1"/>
  <c r="D161" i="1"/>
  <c r="E160" i="1"/>
  <c r="D160" i="1"/>
  <c r="E155" i="1"/>
  <c r="D155" i="1"/>
  <c r="E154" i="1"/>
  <c r="D154" i="1"/>
  <c r="E153" i="1"/>
  <c r="D153" i="1"/>
  <c r="E152" i="1"/>
  <c r="D152" i="1"/>
  <c r="E151" i="1"/>
  <c r="D151" i="1"/>
  <c r="D134" i="1"/>
  <c r="D133" i="1"/>
  <c r="D132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07" i="1"/>
  <c r="D107" i="1"/>
  <c r="E106" i="1"/>
  <c r="D106" i="1"/>
  <c r="E105" i="1"/>
  <c r="D105" i="1"/>
  <c r="E104" i="1"/>
  <c r="D104" i="1"/>
  <c r="D99" i="1"/>
  <c r="D98" i="1"/>
  <c r="D97" i="1"/>
  <c r="D96" i="1"/>
  <c r="D95" i="1"/>
  <c r="E90" i="1"/>
  <c r="D90" i="1"/>
  <c r="E88" i="1"/>
  <c r="D88" i="1"/>
  <c r="E87" i="1"/>
  <c r="D87" i="1"/>
  <c r="E86" i="1"/>
  <c r="D86" i="1"/>
  <c r="E85" i="1"/>
  <c r="D85" i="1"/>
  <c r="D83" i="1"/>
  <c r="D81" i="1"/>
  <c r="D80" i="1"/>
  <c r="D74" i="1"/>
  <c r="D72" i="1"/>
  <c r="D66" i="1"/>
  <c r="E53" i="1"/>
  <c r="D53" i="1"/>
  <c r="E51" i="1"/>
  <c r="D51" i="1"/>
  <c r="E50" i="1"/>
  <c r="D50" i="1"/>
  <c r="E48" i="1"/>
  <c r="D48" i="1"/>
  <c r="E47" i="1"/>
  <c r="D47" i="1"/>
  <c r="E46" i="1"/>
  <c r="D46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0" i="1"/>
  <c r="D20" i="1"/>
  <c r="E19" i="1"/>
  <c r="D19" i="1"/>
  <c r="E18" i="1"/>
  <c r="D18" i="1"/>
  <c r="E17" i="1"/>
  <c r="D17" i="1"/>
  <c r="E16" i="1"/>
  <c r="D16" i="1"/>
  <c r="E15" i="1"/>
  <c r="D15" i="1"/>
  <c r="F85" i="1" l="1"/>
  <c r="F165" i="1"/>
  <c r="F184" i="1"/>
  <c r="F196" i="1"/>
  <c r="F198" i="1"/>
  <c r="F286" i="1"/>
  <c r="F106" i="1"/>
  <c r="F81" i="1"/>
  <c r="F132" i="1"/>
  <c r="F95" i="1"/>
  <c r="F16" i="1"/>
  <c r="F26" i="1"/>
  <c r="F80" i="1"/>
  <c r="F193" i="1"/>
  <c r="F125" i="1"/>
  <c r="F116" i="1"/>
  <c r="F122" i="1"/>
  <c r="F257" i="1"/>
  <c r="F261" i="1"/>
  <c r="F32" i="1"/>
  <c r="F40" i="1"/>
  <c r="F46" i="1"/>
  <c r="F51" i="1"/>
  <c r="F66" i="1"/>
  <c r="F74" i="1"/>
  <c r="F88" i="1"/>
  <c r="F96" i="1"/>
  <c r="F105" i="1"/>
  <c r="F227" i="1"/>
  <c r="F229" i="1"/>
  <c r="F266" i="1"/>
  <c r="F270" i="1"/>
  <c r="F28" i="1"/>
  <c r="F30" i="1"/>
  <c r="F38" i="1"/>
  <c r="F48" i="1"/>
  <c r="F71" i="1"/>
  <c r="F123" i="1"/>
  <c r="F239" i="1"/>
  <c r="F27" i="1"/>
  <c r="F29" i="1"/>
  <c r="F31" i="1"/>
  <c r="F37" i="1"/>
  <c r="F39" i="1"/>
  <c r="F41" i="1"/>
  <c r="F47" i="1"/>
  <c r="F50" i="1"/>
  <c r="F53" i="1"/>
  <c r="F72" i="1"/>
  <c r="F166" i="1"/>
  <c r="F173" i="1"/>
  <c r="F204" i="1"/>
  <c r="F281" i="1"/>
  <c r="F17" i="1"/>
  <c r="F20" i="1"/>
  <c r="F115" i="1"/>
  <c r="F155" i="1"/>
  <c r="F232" i="1"/>
  <c r="F238" i="1"/>
  <c r="F19" i="1"/>
  <c r="F99" i="1"/>
  <c r="F113" i="1"/>
  <c r="F151" i="1"/>
  <c r="F153" i="1"/>
  <c r="F163" i="1"/>
  <c r="F180" i="1"/>
  <c r="F182" i="1"/>
  <c r="F195" i="1"/>
  <c r="F208" i="1"/>
  <c r="F279" i="1"/>
  <c r="F98" i="1"/>
  <c r="F112" i="1"/>
  <c r="F133" i="1"/>
  <c r="F175" i="1"/>
  <c r="F203" i="1"/>
  <c r="F205" i="1"/>
  <c r="F276" i="1"/>
  <c r="F86" i="1"/>
  <c r="F126" i="1"/>
  <c r="F152" i="1"/>
  <c r="F154" i="1"/>
  <c r="F162" i="1"/>
  <c r="F181" i="1"/>
  <c r="F209" i="1"/>
  <c r="F280" i="1"/>
  <c r="F167" i="1"/>
  <c r="F259" i="1"/>
  <c r="F268" i="1"/>
  <c r="F15" i="1"/>
  <c r="F83" i="1"/>
  <c r="F87" i="1"/>
  <c r="F90" i="1"/>
  <c r="F97" i="1"/>
  <c r="F104" i="1"/>
  <c r="F107" i="1"/>
  <c r="F114" i="1"/>
  <c r="F117" i="1"/>
  <c r="F124" i="1"/>
  <c r="F127" i="1"/>
  <c r="F134" i="1"/>
  <c r="F192" i="1"/>
  <c r="F25" i="1"/>
  <c r="F160" i="1"/>
  <c r="F174" i="1"/>
  <c r="F228" i="1"/>
  <c r="F258" i="1"/>
  <c r="F288" i="1"/>
  <c r="F18" i="1"/>
  <c r="F185" i="1"/>
  <c r="F233" i="1"/>
  <c r="F242" i="1"/>
  <c r="F277" i="1"/>
  <c r="F183" i="1"/>
  <c r="F243" i="1"/>
  <c r="F269" i="1"/>
  <c r="F186" i="1"/>
  <c r="F194" i="1"/>
  <c r="F206" i="1"/>
  <c r="F214" i="1"/>
  <c r="F231" i="1"/>
  <c r="F241" i="1"/>
  <c r="F260" i="1"/>
  <c r="F267" i="1"/>
  <c r="F278" i="1"/>
  <c r="F289" i="1"/>
  <c r="F161" i="1"/>
  <c r="F168" i="1"/>
  <c r="F187" i="1"/>
  <c r="F197" i="1"/>
  <c r="F207" i="1"/>
  <c r="F230" i="1"/>
  <c r="F240" i="1"/>
</calcChain>
</file>

<file path=xl/sharedStrings.xml><?xml version="1.0" encoding="utf-8"?>
<sst xmlns="http://schemas.openxmlformats.org/spreadsheetml/2006/main" count="5423" uniqueCount="89">
  <si>
    <t>Cijena prirodnog plina za studeni 2024.</t>
  </si>
  <si>
    <t>UPUTE KORISNICIMA:</t>
  </si>
  <si>
    <t>Na jediničnu cijenu prirodnog plina (stupac E) dodaje se iznos trošarine ovisno o tome radi li se o poslovnoj ili neposlovnoj uporabi</t>
  </si>
  <si>
    <t>Ovisno o broju obračunskih mjernih mjesta korisnika obračunava se i naknada TS2 - sukladno Troškovniku</t>
  </si>
  <si>
    <t xml:space="preserve">Ukoliko za pojedino obračunsko mjerno mjesto dođe do promjene u tarifni model koji nije iskazan u za tu grupu predmeta nabave i distribucijsko područje kojem obračunsko mjerno mjesto pripada, Odabrani ponuditelj/Opskrbljivač dužan je prilikom obračuna cijene primjenjivati iznos Premije Opskrbljivača (P) koji je iskazan u Troškovniku za prvi niži tarifni model u distribucijskom području kojem pripada obračunsko mjerno mjesto. U slučaju da se prvi niži tarifni model ne nalazi u Troškovniku iznos premije Opskrbljivača (P) ostaje nepromijenjen unatoč promjeni tarifnog modela.  </t>
  </si>
  <si>
    <t>C</t>
  </si>
  <si>
    <t>=</t>
  </si>
  <si>
    <t xml:space="preserve">Red. br. </t>
  </si>
  <si>
    <t>Tarifni model</t>
  </si>
  <si>
    <t>Osnovna jedinična cijena prirodnog plina (CPLIN) (EUR/kWh)</t>
  </si>
  <si>
    <t xml:space="preserve"> Tarifna stavka za distribuiranu količinu prirodnog plina Ts1 (EUR/kWh)</t>
  </si>
  <si>
    <t xml:space="preserve"> Jedinična cijena prirodnog plina (EUR/kWh)</t>
  </si>
  <si>
    <t>A</t>
  </si>
  <si>
    <t>B</t>
  </si>
  <si>
    <t>D</t>
  </si>
  <si>
    <t>E =C+D</t>
  </si>
  <si>
    <t>distribucijsko područje energetskog subjekta Plinara istočne Slavonije d.o.o., Ohridska 17, 32100 Vinkovci</t>
  </si>
  <si>
    <t>TM1</t>
  </si>
  <si>
    <t>TM2</t>
  </si>
  <si>
    <t>TM3</t>
  </si>
  <si>
    <t>TM4</t>
  </si>
  <si>
    <t>TM5</t>
  </si>
  <si>
    <t>TM6</t>
  </si>
  <si>
    <t>TM7</t>
  </si>
  <si>
    <t>Grupa 2. - odabrani ponuditelj Međimurje- plin d.o.o. Čakovec</t>
  </si>
  <si>
    <t>distribucijsko područje energetskog subjekta HEP - Plin d.o.o., Cara Hadrijana 7, 31000 Osijek</t>
  </si>
  <si>
    <t>TM8</t>
  </si>
  <si>
    <t>Grupa 3. - odabrani ponuditelj Međimurje- plin d.o.o. Čakovec</t>
  </si>
  <si>
    <t>distribucijsko područje energetskog subjekta BROD - PLIN d.o.o., Trg pobjede 5, 35000 Slavonski Brod</t>
  </si>
  <si>
    <t>distribucijsko područje energetskog subjekta Plin - projekt d.o.o., A. Stepinca 36, 35400 Nova Gradiška</t>
  </si>
  <si>
    <t>Grupa 4. - odabrani ponuditelj Međimurje- plin d.o.o. Čakovec</t>
  </si>
  <si>
    <t>distribucijsko područje energetskog subjekta PLINKOM d.o.o., Vinogradska 41, 33405 Pitomača</t>
  </si>
  <si>
    <t>distribucijsko područje energetskog subjekta PAPUK PLIN d.o.o., Vladimira Nazora 14, 33515 Orahovica</t>
  </si>
  <si>
    <t>Grupa 5. - odabrani ponuditelj Međimurje- plin d.o.o. Čakovec</t>
  </si>
  <si>
    <t>distribucijsko područje energetskog subjekta PLIN d.o.o., Mate Lovraka 30, 43280 Garešnica</t>
  </si>
  <si>
    <t>Grupa 6. - odabrani ponuditelj Međimurje- plin d.o.o. Čakovec</t>
  </si>
  <si>
    <t>distribucijsko područje energetskog subjekta GRADSKA PLINARA BJELOVAR d.o.o.,Blajburških žrtava 18, 43000 Bjelovar</t>
  </si>
  <si>
    <t>distribucijsko područje energetskog subjekta ČAPLIN d.o.o., Sv. Andrije 14, 43240 Čazma</t>
  </si>
  <si>
    <t>distribucijsko područje energetskog subjekta IVAPLIN d.o.o., Moslavačka 13, 10310 Ivanić Grad</t>
  </si>
  <si>
    <t>distribucijsko područje energetskog subjekta PLIN VRBOVEC d.o.o., Kolodvorska 29, 10340 Vrbovec</t>
  </si>
  <si>
    <t>distribucijsko područje energetskog subjekta ZELINA - PLIN d.o.o., K. Krizmanić 1, 10380 Sveti Ivan Zelina</t>
  </si>
  <si>
    <t>distribucijsko područje energetskog subjekta DUKOM PLIN d.o.o., Slavka Kolara 4, 10370 Dugo Selo</t>
  </si>
  <si>
    <t>Grupa 9. - odabrani ponuditelj Međimurje- plin d.o.o. Čakovec</t>
  </si>
  <si>
    <t>distribucijsko područje energetskog subjekta KOPRIVNICA PLIN - distribucija plina d.o.o., Mosna ulica 15, 48000 Koprivnica</t>
  </si>
  <si>
    <t>distribucijsko područje energetskog subjekta KOMUNALIJE PLIN d.o.o., Radnička cesta 61, 48350 Đurđevac</t>
  </si>
  <si>
    <t>Grupa 10. - odabrani ponuditelj Međimurje- plin d.o.o. Čakovec</t>
  </si>
  <si>
    <t>distribucijsko područje energetskog subjekta RADNIK PLIN d.o.o., Ulica kralja Tomislava 45, 48260 Križevci</t>
  </si>
  <si>
    <t>distribucijsko područje energetskog subjekta MEĐIMURJE - PLIN d.o.o., Obrtnička 4, 40000 Čakovec</t>
  </si>
  <si>
    <t>Grupa 12. - odabrani ponuditelj Međimurje- plin d.o.o. Čakovec</t>
  </si>
  <si>
    <t xml:space="preserve">distribucijsko područje energetskog subjekta TERMOPLIN d.d., V. Špinčića 78, 42000 Varaždin </t>
  </si>
  <si>
    <t>Grupa 13. - odabrani ponuditelj Međimurje- plin d.o.o. Čakovec</t>
  </si>
  <si>
    <t>distribucijsko područje energetskog subjekta IVKOM - PLIN d.o.o., Vladimira Nazora 96/b, 42240 Ivanec</t>
  </si>
  <si>
    <t>distribucijsko područje energetskog subjekta PLIN KONJŠČINA d.o.o., Jertovec 150, 49282 Konjščina</t>
  </si>
  <si>
    <t>distribucijsko područje energetskog subjekta ZAGORSKI METALAC d.o.o., Celine 2, 49210 Zabok</t>
  </si>
  <si>
    <t>distribucijsko područje energetskog subjekta HUMPLIN d.o.o., Lastine 1, 49231 Hum na Sutli</t>
  </si>
  <si>
    <t>distribucijsko područje energetskog subjekta ZELENJAK PLIN d.o.o., Trg Antuna Mihanovića 1, 49290 Klanjec</t>
  </si>
  <si>
    <t>Grupa 17. - odabrani ponuditelj Međimurje- plin d.o.o. Čakovec</t>
  </si>
  <si>
    <t>distribucijsko područje energetskog subjekta Gradska plinara Zagreb d.o.o., Radnička cesta 1, 10000 Zagreb</t>
  </si>
  <si>
    <t xml:space="preserve">Grupa 18. - odabrani ponuditelj Gradska plinara Zagreb- Opskrba d.o.o. </t>
  </si>
  <si>
    <t xml:space="preserve">Grupa 19. - odabrani ponuditelj Gradska plinara Zagreb- Opskrba d.o.o. </t>
  </si>
  <si>
    <t>Grupa 20. - odabrani ponuditelj Međimurje- plin d.o.o. Čakovec</t>
  </si>
  <si>
    <t>TM10</t>
  </si>
  <si>
    <t>distribucijsko područje energetskog subjekta MOSLAVINA PLIN d.o.o., Trg kralja Tomislava 6, 44320 Kutina</t>
  </si>
  <si>
    <t>distribucijsko područje energetskog subjekta MONTCOGIM PLINARA d.o.o., Trg Ante Starčevića 3A, 10431 Sveta Nedjelja</t>
  </si>
  <si>
    <t>distribucijsko područje energetskog subjekta ENERGO METAN d.o.o., Ulica Vlade Gotovca 2, 10430 Samobor</t>
  </si>
  <si>
    <t>distribucijsko područje energetskog subjekta ENERGO d.o.o., Dolac 14, 51000 Rijeka</t>
  </si>
  <si>
    <t>distribucijsko područje energetskog subjekta PLINARA d.o.o., Industrijska 17, 52100 Pula</t>
  </si>
  <si>
    <t>distribucijsko područje energetskog subjekta EVN CROATIA PLIN d.o.o., Zagrebačka avenija 104, 10000 Zagreb</t>
  </si>
  <si>
    <t>Grupa 1. - odabrani ponuditelj Plinara istočne Slavonije d.o.o.</t>
  </si>
  <si>
    <t xml:space="preserve">Iznos premije opskrbljivača (EUR/kWh) </t>
  </si>
  <si>
    <t xml:space="preserve">Iznos premije opskrbljivača  (EUR/kWh) </t>
  </si>
  <si>
    <t xml:space="preserve">Grupa 7. - odabrani ponuditelj Dukom plin d.o.o. </t>
  </si>
  <si>
    <t>Grupa 8. - odabrani ponuditelj Međimurje- plin d.o.o. Čakovec</t>
  </si>
  <si>
    <t xml:space="preserve">Grupa 14. - odabrani ponuditelj Gradska plinara Zagreb- Opskrba d.o.o. </t>
  </si>
  <si>
    <t xml:space="preserve">Grupa 15. - odabrani ponuditelj Gradska plinara Zagreb- Opskrba d.o.o. </t>
  </si>
  <si>
    <t xml:space="preserve">Grupa 16. - odabrani ponuditelj Gradska plinara Zagreb- Opskrba d.o.o. </t>
  </si>
  <si>
    <t>TM9</t>
  </si>
  <si>
    <t>Grupa 21. - odabrani ponuditelj Međimurje- plin d.o.o. Čakovec</t>
  </si>
  <si>
    <t>Grupa 22. - odabrani ponuditelj Međimurje- plin d.o.o. Čakovec</t>
  </si>
  <si>
    <t>Grupa 23. - odabrani ponuditelj EVN Croatia Plin d.o.o.</t>
  </si>
  <si>
    <t>Cijena prirodnog plina za prosinac 2024.</t>
  </si>
  <si>
    <t>Cijena prirodnog plina za siječanj 2025.</t>
  </si>
  <si>
    <t>Cijena prirodnog plina za ožujak 2025.</t>
  </si>
  <si>
    <t>Cijena prirodnog plina za veljaču 2025.</t>
  </si>
  <si>
    <t>Cijena prirodnog plina za travanj 2025.</t>
  </si>
  <si>
    <t>Cijena prirodnog plina za svibanj 2025.</t>
  </si>
  <si>
    <t>Cijena prirodnog plina za lipanj 2025.</t>
  </si>
  <si>
    <t>Cijena prirodnog plina za srpanj 2025.</t>
  </si>
  <si>
    <t>Cijena prirodnog plina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</si>
</sst>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3"/>
      <color theme="1"/>
      <name val="Aptos Narrow"/>
      <family val="2"/>
      <charset val="238"/>
      <scheme val="minor"/>
    </font>
    <font>
      <b/>
      <i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theme="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Frutiger Next for EVN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164" fontId="7" fillId="3" borderId="1" xfId="0" applyNumberFormat="1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 vertical="center"/>
    </xf>
    <xf numFmtId="164" fontId="4" fillId="0" borderId="1" xfId="2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3">
    <cellStyle name="Normal 2" xfId="2" xr:uid="{DE3CB688-09A2-4D5E-B7BF-9C685935A309}"/>
    <cellStyle name="Normalno" xfId="0" builtinId="0"/>
    <cellStyle name="Normalno 2" xfId="1" xr:uid="{01D7FEAC-F2DE-41D0-9AA6-F8A7AB14A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jn-srv12\zajednicki\_Postupci\2021\2021-01_Opskrba_prirodnim_plinom\3.%20Izmjena%20cijena\Cijena%20opskrbe%20prirodnim%20plinom%20za%20korisnike%201-2021_12112024.xlsx" TargetMode="External"/><Relationship Id="rId1" Type="http://schemas.openxmlformats.org/officeDocument/2006/relationships/externalLinkPath" Target="/Users/amsutic/Downloads/Cijena%20opskrbe%20prirodnim%20plinom%20za%20korisnike%201-2021_1211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IFNE STAVKE od 01.04.2022"/>
      <sheetName val="TARIFNE STAVKE do 31.03.2022"/>
      <sheetName val="Sheet1"/>
      <sheetName val="TARIFNE STAVKE od 01.10.2022"/>
      <sheetName val="studeni 2024"/>
      <sheetName val="listopad 2024"/>
      <sheetName val="rujan 2024"/>
      <sheetName val="kolovoz 2024"/>
      <sheetName val="srpanj 2024"/>
      <sheetName val="lipanj 2024"/>
      <sheetName val="svibanj 2024"/>
      <sheetName val="ožujak 2024"/>
      <sheetName val="veljača 2024"/>
      <sheetName val="siječanj 2024"/>
      <sheetName val="prosinac 2023"/>
      <sheetName val="studeni 2023"/>
      <sheetName val="listopad 2023"/>
      <sheetName val="rujan 2023"/>
      <sheetName val="kolovoz 2023"/>
      <sheetName val="srpanj 2023"/>
      <sheetName val="lipanj 2023"/>
      <sheetName val="svibanj 2023"/>
      <sheetName val="travanj 2023"/>
      <sheetName val="ožujak 2023"/>
      <sheetName val="veljača 2023"/>
      <sheetName val="siječanj 2023"/>
      <sheetName val="prosinac 2022"/>
      <sheetName val="studeni 2022"/>
      <sheetName val="listopad 2022"/>
      <sheetName val="rujan 2022"/>
      <sheetName val="kolovoz 2022"/>
      <sheetName val="srpanj 2022"/>
      <sheetName val="lipanj 2022"/>
      <sheetName val="svibanj 2022"/>
      <sheetName val="travanj 2022"/>
      <sheetName val="ožujak 2022"/>
      <sheetName val="veljača 2022"/>
      <sheetName val="siječanj 2022"/>
      <sheetName val="prosinac 2021"/>
      <sheetName val="studeni 2021"/>
      <sheetName val="listopad 2021"/>
      <sheetName val="rujan 2021"/>
      <sheetName val="kolovoz 2021"/>
    </sheetNames>
    <sheetDataSet>
      <sheetData sheetId="0"/>
      <sheetData sheetId="1"/>
      <sheetData sheetId="2"/>
      <sheetData sheetId="3">
        <row r="7">
          <cell r="H7">
            <v>5.7000000000000002E-3</v>
          </cell>
        </row>
        <row r="8">
          <cell r="H8">
            <v>5.4999999999999997E-3</v>
          </cell>
        </row>
        <row r="9">
          <cell r="H9">
            <v>5.4000000000000003E-3</v>
          </cell>
        </row>
        <row r="10">
          <cell r="H10">
            <v>5.1000000000000004E-3</v>
          </cell>
        </row>
        <row r="11">
          <cell r="H11">
            <v>4.7999999999999996E-3</v>
          </cell>
        </row>
        <row r="12">
          <cell r="H12">
            <v>4.4999999999999997E-3</v>
          </cell>
        </row>
        <row r="16">
          <cell r="H16">
            <v>4.1999999999999997E-3</v>
          </cell>
        </row>
        <row r="17">
          <cell r="H17">
            <v>4.1999999999999997E-3</v>
          </cell>
        </row>
        <row r="18">
          <cell r="H18">
            <v>4.1999999999999997E-3</v>
          </cell>
        </row>
        <row r="19">
          <cell r="H19">
            <v>3.7000000000000002E-3</v>
          </cell>
        </row>
        <row r="20">
          <cell r="H20">
            <v>3.7000000000000002E-3</v>
          </cell>
        </row>
        <row r="21">
          <cell r="H21">
            <v>3.5000000000000001E-3</v>
          </cell>
        </row>
        <row r="22">
          <cell r="H22">
            <v>3.3E-3</v>
          </cell>
        </row>
        <row r="23">
          <cell r="H23">
            <v>3.0999999999999999E-3</v>
          </cell>
        </row>
        <row r="27">
          <cell r="H27">
            <v>3.2000000000000002E-3</v>
          </cell>
        </row>
        <row r="28">
          <cell r="H28">
            <v>3.2000000000000002E-3</v>
          </cell>
        </row>
        <row r="29">
          <cell r="H29">
            <v>2.8E-3</v>
          </cell>
        </row>
        <row r="30">
          <cell r="H30">
            <v>2.7000000000000001E-3</v>
          </cell>
        </row>
        <row r="31">
          <cell r="H31">
            <v>2.3999999999999998E-3</v>
          </cell>
        </row>
        <row r="42">
          <cell r="H42">
            <v>6.6E-3</v>
          </cell>
        </row>
        <row r="43">
          <cell r="H43">
            <v>6.6E-3</v>
          </cell>
        </row>
        <row r="44">
          <cell r="H44">
            <v>6.3E-3</v>
          </cell>
        </row>
        <row r="48">
          <cell r="H48">
            <v>5.5999999999999999E-3</v>
          </cell>
        </row>
        <row r="49">
          <cell r="H49">
            <v>5.5999999999999999E-3</v>
          </cell>
        </row>
        <row r="50">
          <cell r="H50">
            <v>5.1000000000000004E-3</v>
          </cell>
        </row>
        <row r="98">
          <cell r="H98">
            <v>4.4999999999999997E-3</v>
          </cell>
        </row>
        <row r="99">
          <cell r="H99">
            <v>3.5999999999999999E-3</v>
          </cell>
        </row>
        <row r="100">
          <cell r="H100">
            <v>3.5999999999999999E-3</v>
          </cell>
        </row>
        <row r="101">
          <cell r="H101">
            <v>3.3E-3</v>
          </cell>
        </row>
        <row r="106">
          <cell r="H106">
            <v>3.8E-3</v>
          </cell>
        </row>
        <row r="136">
          <cell r="H136">
            <v>6.4000000000000003E-3</v>
          </cell>
        </row>
        <row r="137">
          <cell r="H137">
            <v>5.4000000000000003E-3</v>
          </cell>
        </row>
        <row r="138">
          <cell r="H138">
            <v>5.3E-3</v>
          </cell>
        </row>
        <row r="139">
          <cell r="H139">
            <v>5.1000000000000004E-3</v>
          </cell>
        </row>
        <row r="143">
          <cell r="H143">
            <v>7.1999999999999998E-3</v>
          </cell>
        </row>
        <row r="144">
          <cell r="H144">
            <v>7.1999999999999998E-3</v>
          </cell>
        </row>
        <row r="145">
          <cell r="H145">
            <v>5.7999999999999996E-3</v>
          </cell>
        </row>
        <row r="146">
          <cell r="H146">
            <v>5.4000000000000003E-3</v>
          </cell>
        </row>
        <row r="147">
          <cell r="H147">
            <v>5.1000000000000004E-3</v>
          </cell>
        </row>
        <row r="148">
          <cell r="H148">
            <v>4.7000000000000002E-3</v>
          </cell>
        </row>
        <row r="152">
          <cell r="H152">
            <v>4.7999999999999996E-3</v>
          </cell>
        </row>
        <row r="153">
          <cell r="H153">
            <v>4.7999999999999996E-3</v>
          </cell>
        </row>
        <row r="154">
          <cell r="H154">
            <v>3.8E-3</v>
          </cell>
        </row>
        <row r="155">
          <cell r="H155">
            <v>3.5999999999999999E-3</v>
          </cell>
        </row>
        <row r="156">
          <cell r="H156">
            <v>3.3E-3</v>
          </cell>
        </row>
        <row r="157">
          <cell r="H157">
            <v>3.0999999999999999E-3</v>
          </cell>
        </row>
        <row r="174">
          <cell r="H174">
            <v>4.4000000000000003E-3</v>
          </cell>
        </row>
        <row r="175">
          <cell r="H175">
            <v>4.4000000000000003E-3</v>
          </cell>
        </row>
        <row r="176">
          <cell r="H176">
            <v>3.8999999999999998E-3</v>
          </cell>
        </row>
        <row r="177">
          <cell r="H177">
            <v>3.8999999999999998E-3</v>
          </cell>
        </row>
        <row r="178">
          <cell r="H178">
            <v>3.5000000000000001E-3</v>
          </cell>
        </row>
        <row r="190">
          <cell r="H190">
            <v>5.4000000000000003E-3</v>
          </cell>
        </row>
        <row r="191">
          <cell r="H191">
            <v>5.4000000000000003E-3</v>
          </cell>
        </row>
        <row r="192">
          <cell r="H192">
            <v>5.1000000000000004E-3</v>
          </cell>
        </row>
        <row r="193">
          <cell r="H193">
            <v>4.8999999999999998E-3</v>
          </cell>
        </row>
        <row r="205">
          <cell r="H205">
            <v>5.1999999999999998E-3</v>
          </cell>
        </row>
        <row r="206">
          <cell r="H206">
            <v>4.4000000000000003E-3</v>
          </cell>
        </row>
        <row r="207">
          <cell r="H207">
            <v>3.8999999999999998E-3</v>
          </cell>
        </row>
        <row r="211">
          <cell r="H211">
            <v>6.7999999999999996E-3</v>
          </cell>
        </row>
        <row r="212">
          <cell r="H212">
            <v>5.1999999999999998E-3</v>
          </cell>
        </row>
        <row r="213">
          <cell r="H213">
            <v>4.4000000000000003E-3</v>
          </cell>
        </row>
        <row r="214">
          <cell r="H214">
            <v>4.1999999999999997E-3</v>
          </cell>
        </row>
        <row r="215">
          <cell r="H215">
            <v>3.8999999999999998E-3</v>
          </cell>
        </row>
        <row r="216">
          <cell r="H216">
            <v>3.7000000000000002E-3</v>
          </cell>
        </row>
        <row r="217">
          <cell r="H217">
            <v>3.3999999999999998E-3</v>
          </cell>
        </row>
        <row r="218">
          <cell r="H218">
            <v>3.0999999999999999E-3</v>
          </cell>
        </row>
        <row r="222">
          <cell r="H222">
            <v>6.7999999999999996E-3</v>
          </cell>
        </row>
        <row r="223">
          <cell r="H223">
            <v>5.1999999999999998E-3</v>
          </cell>
        </row>
        <row r="224">
          <cell r="H224">
            <v>4.4000000000000003E-3</v>
          </cell>
        </row>
        <row r="225">
          <cell r="H225">
            <v>4.1999999999999997E-3</v>
          </cell>
        </row>
        <row r="226">
          <cell r="H226">
            <v>3.8999999999999998E-3</v>
          </cell>
        </row>
        <row r="227">
          <cell r="H227">
            <v>3.7000000000000002E-3</v>
          </cell>
        </row>
        <row r="228">
          <cell r="H228">
            <v>3.3999999999999998E-3</v>
          </cell>
        </row>
        <row r="232">
          <cell r="H232">
            <v>6.7999999999999996E-3</v>
          </cell>
        </row>
        <row r="233">
          <cell r="H233">
            <v>5.1999999999999998E-3</v>
          </cell>
        </row>
        <row r="234">
          <cell r="H234">
            <v>4.4000000000000003E-3</v>
          </cell>
        </row>
        <row r="235">
          <cell r="H235">
            <v>4.1999999999999997E-3</v>
          </cell>
        </row>
        <row r="236">
          <cell r="H236">
            <v>3.8999999999999998E-3</v>
          </cell>
        </row>
        <row r="237">
          <cell r="H237">
            <v>3.7000000000000002E-3</v>
          </cell>
        </row>
        <row r="238">
          <cell r="H238">
            <v>3.3999999999999998E-3</v>
          </cell>
        </row>
        <row r="251">
          <cell r="H251">
            <v>6.7999999999999996E-3</v>
          </cell>
        </row>
        <row r="252">
          <cell r="H252">
            <v>5.1999999999999998E-3</v>
          </cell>
        </row>
        <row r="253">
          <cell r="H253">
            <v>4.4000000000000003E-3</v>
          </cell>
        </row>
        <row r="254">
          <cell r="H254">
            <v>4.1999999999999997E-3</v>
          </cell>
        </row>
        <row r="255">
          <cell r="H255">
            <v>3.8999999999999998E-3</v>
          </cell>
        </row>
        <row r="256">
          <cell r="H256">
            <v>3.7000000000000002E-3</v>
          </cell>
        </row>
        <row r="257">
          <cell r="H257">
            <v>3.3999999999999998E-3</v>
          </cell>
        </row>
        <row r="261">
          <cell r="H261">
            <v>4.0000000000000001E-3</v>
          </cell>
        </row>
        <row r="262">
          <cell r="H262">
            <v>4.0000000000000001E-3</v>
          </cell>
        </row>
        <row r="263">
          <cell r="H263">
            <v>4.0000000000000001E-3</v>
          </cell>
        </row>
        <row r="264">
          <cell r="H264">
            <v>3.8E-3</v>
          </cell>
        </row>
        <row r="265">
          <cell r="H265">
            <v>3.5999999999999999E-3</v>
          </cell>
        </row>
        <row r="266">
          <cell r="H266">
            <v>3.3999999999999998E-3</v>
          </cell>
        </row>
        <row r="270">
          <cell r="H270">
            <v>6.7000000000000002E-3</v>
          </cell>
        </row>
        <row r="271">
          <cell r="H271">
            <v>5.5999999999999999E-3</v>
          </cell>
        </row>
        <row r="272">
          <cell r="H272">
            <v>5.3E-3</v>
          </cell>
        </row>
        <row r="273">
          <cell r="H273">
            <v>5.0000000000000001E-3</v>
          </cell>
        </row>
        <row r="274">
          <cell r="H274">
            <v>4.7000000000000002E-3</v>
          </cell>
        </row>
        <row r="292">
          <cell r="H292">
            <v>1.32E-2</v>
          </cell>
        </row>
        <row r="293">
          <cell r="H293">
            <v>1.2E-2</v>
          </cell>
        </row>
        <row r="294">
          <cell r="H294">
            <v>1.2E-2</v>
          </cell>
        </row>
        <row r="295">
          <cell r="H295">
            <v>1.14E-2</v>
          </cell>
        </row>
        <row r="296">
          <cell r="H296">
            <v>1.0800000000000001E-2</v>
          </cell>
        </row>
        <row r="297">
          <cell r="H297">
            <v>1.0200000000000001E-2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0F1A-E1A4-4B83-9FDE-B711645DC412}">
  <dimension ref="A1:F289"/>
  <sheetViews>
    <sheetView tabSelected="1" zoomScaleNormal="100" zoomScaleSheetLayoutView="100" workbookViewId="0">
      <selection activeCell="J12" sqref="J1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88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3.5700000000000003E-2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4.4200000000000003E-2</v>
      </c>
      <c r="E15" s="13">
        <v>5.7999999999999996E-3</v>
      </c>
      <c r="F15" s="11">
        <f t="shared" ref="F15:F20" si="1">(D15+E15)</f>
        <v>0.05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4.4200000000000003E-2</v>
      </c>
      <c r="E16" s="13">
        <v>5.7000000000000002E-3</v>
      </c>
      <c r="F16" s="11">
        <f t="shared" si="1"/>
        <v>4.99E-2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4.4200000000000003E-2</v>
      </c>
      <c r="E17" s="13">
        <v>5.4999999999999997E-3</v>
      </c>
      <c r="F17" s="11">
        <f t="shared" si="1"/>
        <v>4.9700000000000001E-2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4.4200000000000003E-2</v>
      </c>
      <c r="E18" s="13">
        <v>5.3E-3</v>
      </c>
      <c r="F18" s="11">
        <f t="shared" si="1"/>
        <v>4.9500000000000002E-2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4.4200000000000003E-2</v>
      </c>
      <c r="E19" s="13">
        <v>5.0000000000000001E-3</v>
      </c>
      <c r="F19" s="11">
        <f t="shared" si="1"/>
        <v>4.9200000000000001E-2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4.4200000000000003E-2</v>
      </c>
      <c r="E20" s="13">
        <v>4.7000000000000002E-3</v>
      </c>
      <c r="F20" s="11">
        <f t="shared" si="1"/>
        <v>4.8900000000000006E-2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4.41E-2</v>
      </c>
      <c r="E25" s="14">
        <v>4.1999999999999997E-3</v>
      </c>
      <c r="F25" s="11">
        <f t="shared" ref="F25:F32" si="3">(D25+E25)</f>
        <v>4.8300000000000003E-2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4.41E-2</v>
      </c>
      <c r="E26" s="14">
        <f>'[1]TARIFNE STAVKE od 01.10.2022'!H17</f>
        <v>4.1999999999999997E-3</v>
      </c>
      <c r="F26" s="11">
        <f t="shared" si="3"/>
        <v>4.8300000000000003E-2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4.41E-2</v>
      </c>
      <c r="E27" s="14">
        <f>'[1]TARIFNE STAVKE od 01.10.2022'!H18</f>
        <v>4.1999999999999997E-3</v>
      </c>
      <c r="F27" s="11">
        <f t="shared" si="3"/>
        <v>4.8300000000000003E-2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4.41E-2</v>
      </c>
      <c r="E28" s="14">
        <v>3.8E-3</v>
      </c>
      <c r="F28" s="11">
        <f t="shared" si="3"/>
        <v>4.7899999999999998E-2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4.41E-2</v>
      </c>
      <c r="E29" s="14">
        <v>3.8E-3</v>
      </c>
      <c r="F29" s="11">
        <f t="shared" si="3"/>
        <v>4.7899999999999998E-2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4.41E-2</v>
      </c>
      <c r="E30" s="14">
        <v>3.5999999999999999E-3</v>
      </c>
      <c r="F30" s="11">
        <f t="shared" si="3"/>
        <v>4.7699999999999999E-2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4.41E-2</v>
      </c>
      <c r="E31" s="14">
        <v>3.3999999999999998E-3</v>
      </c>
      <c r="F31" s="11">
        <f t="shared" si="3"/>
        <v>4.7500000000000001E-2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4.41E-2</v>
      </c>
      <c r="E32" s="14">
        <v>3.2000000000000002E-3</v>
      </c>
      <c r="F32" s="11">
        <f t="shared" si="3"/>
        <v>4.7300000000000002E-2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4.4600000000000001E-2</v>
      </c>
      <c r="E37" s="13">
        <v>3.3E-3</v>
      </c>
      <c r="F37" s="11">
        <f>(D37+E37)</f>
        <v>4.7899999999999998E-2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4.4600000000000001E-2</v>
      </c>
      <c r="E38" s="13">
        <v>3.3E-3</v>
      </c>
      <c r="F38" s="11">
        <f>(D38+E38)</f>
        <v>4.7899999999999998E-2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4.4600000000000001E-2</v>
      </c>
      <c r="E39" s="13">
        <v>2.8999999999999998E-3</v>
      </c>
      <c r="F39" s="11">
        <f>(D39+E39)</f>
        <v>4.7500000000000001E-2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4.4600000000000001E-2</v>
      </c>
      <c r="E40" s="13">
        <v>2.8E-3</v>
      </c>
      <c r="F40" s="11">
        <f>(D40+E40)</f>
        <v>4.7399999999999998E-2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4.4600000000000001E-2</v>
      </c>
      <c r="E41" s="13">
        <v>2.5000000000000001E-3</v>
      </c>
      <c r="F41" s="11">
        <f>(D41+E41)</f>
        <v>4.7100000000000003E-2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4.41E-2</v>
      </c>
      <c r="E46" s="14">
        <v>6.7999999999999996E-3</v>
      </c>
      <c r="F46" s="11">
        <f>(D46+E46)</f>
        <v>5.0900000000000001E-2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4.41E-2</v>
      </c>
      <c r="E47" s="14">
        <v>6.7999999999999996E-3</v>
      </c>
      <c r="F47" s="11">
        <f>(D47+E47)</f>
        <v>5.0900000000000001E-2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4.41E-2</v>
      </c>
      <c r="E48" s="14">
        <v>6.4000000000000003E-3</v>
      </c>
      <c r="F48" s="11">
        <f>(D48+E48)</f>
        <v>5.0500000000000003E-2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4.41E-2</v>
      </c>
      <c r="E50" s="14">
        <f>'[1]TARIFNE STAVKE od 01.10.2022'!H48</f>
        <v>5.5999999999999999E-3</v>
      </c>
      <c r="F50" s="11">
        <f>(D50+E50)</f>
        <v>4.9700000000000001E-2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4.41E-2</v>
      </c>
      <c r="E51" s="14">
        <f>'[1]TARIFNE STAVKE od 01.10.2022'!H49</f>
        <v>5.5999999999999999E-3</v>
      </c>
      <c r="F51" s="11">
        <f>(D51+E51)</f>
        <v>4.9700000000000001E-2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4.41E-2</v>
      </c>
      <c r="E52" s="14">
        <v>5.3E-3</v>
      </c>
      <c r="F52" s="11">
        <f>(D52+E52)</f>
        <v>4.9399999999999999E-2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4.41E-2</v>
      </c>
      <c r="E53" s="14">
        <f>'[1]TARIFNE STAVKE od 01.10.2022'!H50</f>
        <v>5.1000000000000004E-3</v>
      </c>
      <c r="F53" s="11">
        <f>(D53+E53)</f>
        <v>4.9200000000000001E-2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4.41E-2</v>
      </c>
      <c r="E55" s="14">
        <v>4.5999999999999999E-3</v>
      </c>
      <c r="F55" s="11">
        <f>(D55+E55)</f>
        <v>4.87E-2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4.41E-2</v>
      </c>
      <c r="E56" s="14">
        <v>4.0000000000000001E-3</v>
      </c>
      <c r="F56" s="11">
        <f>(D56+E56)</f>
        <v>4.8100000000000004E-2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4.41E-2</v>
      </c>
      <c r="E57" s="14">
        <v>3.3999999999999998E-3</v>
      </c>
      <c r="F57" s="11">
        <f>(D57+E57)</f>
        <v>4.7500000000000001E-2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4.41E-2</v>
      </c>
      <c r="E59" s="13">
        <v>6.1999999999999998E-3</v>
      </c>
      <c r="F59" s="11">
        <f>(D59+E59)</f>
        <v>5.0299999999999997E-2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4.41E-2</v>
      </c>
      <c r="E60" s="13">
        <v>5.1999999999999998E-3</v>
      </c>
      <c r="F60" s="11">
        <f>(D60+E60)</f>
        <v>4.9299999999999997E-2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4.41E-2</v>
      </c>
      <c r="E61" s="13">
        <v>4.4000000000000003E-3</v>
      </c>
      <c r="F61" s="11">
        <f>(D61+E61)</f>
        <v>4.8500000000000001E-2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4.4000000000000004E-2</v>
      </c>
      <c r="E66" s="13">
        <v>5.8999999999999999E-3</v>
      </c>
      <c r="F66" s="11">
        <f t="shared" ref="F66:F72" si="5">(D66+E66)</f>
        <v>4.9900000000000007E-2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4.4000000000000004E-2</v>
      </c>
      <c r="E67" s="13">
        <v>4.8999999999999998E-3</v>
      </c>
      <c r="F67" s="11">
        <f t="shared" si="5"/>
        <v>4.8900000000000006E-2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4.4000000000000004E-2</v>
      </c>
      <c r="E68" s="13">
        <v>4.7000000000000002E-3</v>
      </c>
      <c r="F68" s="11">
        <f t="shared" si="5"/>
        <v>4.8700000000000007E-2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4.4000000000000004E-2</v>
      </c>
      <c r="E69" s="13">
        <v>4.4000000000000003E-3</v>
      </c>
      <c r="F69" s="11">
        <f t="shared" si="5"/>
        <v>4.8400000000000006E-2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4.4000000000000004E-2</v>
      </c>
      <c r="E70" s="13">
        <v>4.1999999999999997E-3</v>
      </c>
      <c r="F70" s="11">
        <f t="shared" si="5"/>
        <v>4.8200000000000007E-2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4.4000000000000004E-2</v>
      </c>
      <c r="E71" s="13">
        <v>3.8999999999999998E-3</v>
      </c>
      <c r="F71" s="11">
        <f t="shared" si="5"/>
        <v>4.7900000000000005E-2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4.4000000000000004E-2</v>
      </c>
      <c r="E72" s="13">
        <v>3.8999999999999998E-3</v>
      </c>
      <c r="F72" s="11">
        <f t="shared" si="5"/>
        <v>4.7900000000000005E-2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4.4000000000000004E-2</v>
      </c>
      <c r="E74" s="13">
        <v>2.7000000000000001E-3</v>
      </c>
      <c r="F74" s="11">
        <f>(D74+E74)</f>
        <v>4.6700000000000005E-2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4.4800000000000006E-2</v>
      </c>
      <c r="E79" s="13">
        <v>6.7000000000000002E-3</v>
      </c>
      <c r="F79" s="11">
        <f>(D79+E79)</f>
        <v>5.1500000000000004E-2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4.4800000000000006E-2</v>
      </c>
      <c r="E80" s="13">
        <v>6.7000000000000002E-3</v>
      </c>
      <c r="F80" s="11">
        <f>(D80+E80)</f>
        <v>5.1500000000000004E-2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4.4800000000000006E-2</v>
      </c>
      <c r="E81" s="13">
        <v>5.4000000000000003E-3</v>
      </c>
      <c r="F81" s="11">
        <f>(D81+E81)</f>
        <v>5.0200000000000009E-2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4.4800000000000006E-2</v>
      </c>
      <c r="E82" s="13">
        <v>5.0000000000000001E-3</v>
      </c>
      <c r="F82" s="11">
        <f>(D82+E82)</f>
        <v>4.9800000000000004E-2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4.4800000000000006E-2</v>
      </c>
      <c r="E83" s="13">
        <v>4.7000000000000002E-3</v>
      </c>
      <c r="F83" s="11">
        <f>(D83+E83)</f>
        <v>4.9500000000000009E-2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4.4800000000000006E-2</v>
      </c>
      <c r="E85" s="13">
        <v>4.4000000000000003E-3</v>
      </c>
      <c r="F85" s="11">
        <f>(D85+E85)</f>
        <v>4.9200000000000008E-2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4.4800000000000006E-2</v>
      </c>
      <c r="E86" s="13">
        <v>3.5000000000000001E-3</v>
      </c>
      <c r="F86" s="11">
        <f>(D86+E86)</f>
        <v>4.830000000000001E-2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4.4800000000000006E-2</v>
      </c>
      <c r="E87" s="13">
        <v>3.5000000000000001E-3</v>
      </c>
      <c r="F87" s="11">
        <f>(D87+E87)</f>
        <v>4.830000000000001E-2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4.4800000000000006E-2</v>
      </c>
      <c r="E88" s="13">
        <v>3.2000000000000002E-3</v>
      </c>
      <c r="F88" s="11">
        <f>(D88+E88)</f>
        <v>4.8000000000000008E-2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4.4800000000000006E-2</v>
      </c>
      <c r="E90" s="13">
        <v>4.0000000000000001E-3</v>
      </c>
      <c r="F90" s="11">
        <f>(D90+E90)</f>
        <v>4.880000000000001E-2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4.3700000000000003E-2</v>
      </c>
      <c r="E95" s="13">
        <v>4.7000000000000002E-3</v>
      </c>
      <c r="F95" s="11">
        <f>(D95+E95)</f>
        <v>4.8400000000000006E-2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4.3700000000000003E-2</v>
      </c>
      <c r="E96" s="13">
        <v>3.8E-3</v>
      </c>
      <c r="F96" s="11">
        <f>(D96+E96)</f>
        <v>4.7500000000000001E-2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4.3700000000000003E-2</v>
      </c>
      <c r="E97" s="13">
        <v>3.5000000000000001E-3</v>
      </c>
      <c r="F97" s="11">
        <f>(D97+E97)</f>
        <v>4.7200000000000006E-2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4.3700000000000003E-2</v>
      </c>
      <c r="E98" s="13">
        <v>3.3E-3</v>
      </c>
      <c r="F98" s="11">
        <f>(D98+E98)</f>
        <v>4.7E-2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4.3700000000000003E-2</v>
      </c>
      <c r="E99" s="13">
        <v>2.8E-3</v>
      </c>
      <c r="F99" s="11">
        <f>(D99+E99)</f>
        <v>4.65E-2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4.4000000000000004E-2</v>
      </c>
      <c r="E104" s="13">
        <v>6.4999999999999997E-3</v>
      </c>
      <c r="F104" s="11">
        <f>(D104+E104)</f>
        <v>5.0500000000000003E-2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4.4000000000000004E-2</v>
      </c>
      <c r="E105" s="13">
        <v>5.4999999999999997E-3</v>
      </c>
      <c r="F105" s="11">
        <f>(D105+E105)</f>
        <v>4.9500000000000002E-2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4.4000000000000004E-2</v>
      </c>
      <c r="E106" s="13">
        <v>5.4000000000000003E-3</v>
      </c>
      <c r="F106" s="11">
        <f>(D106+E106)</f>
        <v>4.9400000000000006E-2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4.4000000000000004E-2</v>
      </c>
      <c r="E107" s="13">
        <v>5.1999999999999998E-3</v>
      </c>
      <c r="F107" s="11">
        <f>(D107+E107)</f>
        <v>4.9200000000000008E-2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4.3500000000000004E-2</v>
      </c>
      <c r="E112" s="13">
        <f>'[1]TARIFNE STAVKE od 01.10.2022'!H143</f>
        <v>7.1999999999999998E-3</v>
      </c>
      <c r="F112" s="11">
        <f t="shared" ref="F112:F117" si="7">(D112+E112)</f>
        <v>5.0700000000000002E-2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4.3500000000000004E-2</v>
      </c>
      <c r="E113" s="13">
        <f>'[1]TARIFNE STAVKE od 01.10.2022'!H144</f>
        <v>7.1999999999999998E-3</v>
      </c>
      <c r="F113" s="11">
        <f t="shared" si="7"/>
        <v>5.0700000000000002E-2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4.3500000000000004E-2</v>
      </c>
      <c r="E114" s="13">
        <f>'[1]TARIFNE STAVKE od 01.10.2022'!H145</f>
        <v>5.7999999999999996E-3</v>
      </c>
      <c r="F114" s="11">
        <f t="shared" si="7"/>
        <v>4.9300000000000004E-2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4.3500000000000004E-2</v>
      </c>
      <c r="E115" s="13">
        <f>'[1]TARIFNE STAVKE od 01.10.2022'!H146</f>
        <v>5.4000000000000003E-3</v>
      </c>
      <c r="F115" s="11">
        <f t="shared" si="7"/>
        <v>4.8900000000000006E-2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4.3500000000000004E-2</v>
      </c>
      <c r="E116" s="13">
        <f>'[1]TARIFNE STAVKE od 01.10.2022'!H147</f>
        <v>5.1000000000000004E-3</v>
      </c>
      <c r="F116" s="11">
        <f t="shared" si="7"/>
        <v>4.8600000000000004E-2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4.3500000000000004E-2</v>
      </c>
      <c r="E117" s="13">
        <f>'[1]TARIFNE STAVKE od 01.10.2022'!H148</f>
        <v>4.7000000000000002E-3</v>
      </c>
      <c r="F117" s="11">
        <f t="shared" si="7"/>
        <v>4.8200000000000007E-2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4.3500000000000004E-2</v>
      </c>
      <c r="E122" s="16">
        <v>4.8999999999999998E-3</v>
      </c>
      <c r="F122" s="11">
        <f t="shared" ref="F122:F127" si="9">(D122+E122)</f>
        <v>4.8400000000000006E-2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4.3500000000000004E-2</v>
      </c>
      <c r="E123" s="16">
        <v>4.8999999999999998E-3</v>
      </c>
      <c r="F123" s="11">
        <f t="shared" si="9"/>
        <v>4.8400000000000006E-2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4.3500000000000004E-2</v>
      </c>
      <c r="E124" s="16">
        <v>3.8999999999999998E-3</v>
      </c>
      <c r="F124" s="11">
        <f t="shared" si="9"/>
        <v>4.7400000000000005E-2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4.3500000000000004E-2</v>
      </c>
      <c r="E125" s="16">
        <f>'[1]TARIFNE STAVKE od 01.10.2022'!H155</f>
        <v>3.5999999999999999E-3</v>
      </c>
      <c r="F125" s="11">
        <f t="shared" si="9"/>
        <v>4.7100000000000003E-2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4.3500000000000004E-2</v>
      </c>
      <c r="E126" s="16">
        <v>3.3999999999999998E-3</v>
      </c>
      <c r="F126" s="11">
        <f t="shared" si="9"/>
        <v>4.6900000000000004E-2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4.3500000000000004E-2</v>
      </c>
      <c r="E127" s="16">
        <v>3.2000000000000002E-3</v>
      </c>
      <c r="F127" s="11">
        <f t="shared" si="9"/>
        <v>4.6700000000000005E-2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4.41E-2</v>
      </c>
      <c r="E132" s="13">
        <v>4.4000000000000003E-3</v>
      </c>
      <c r="F132" s="11">
        <f>(D132+E132)</f>
        <v>4.8500000000000001E-2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4.41E-2</v>
      </c>
      <c r="E133" s="13">
        <v>4.0000000000000001E-3</v>
      </c>
      <c r="F133" s="11">
        <f>(D133+E133)</f>
        <v>4.8100000000000004E-2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4.41E-2</v>
      </c>
      <c r="E134" s="13">
        <v>3.8999999999999998E-3</v>
      </c>
      <c r="F134" s="11">
        <f>(D134+E134)</f>
        <v>4.8000000000000001E-2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4.41E-2</v>
      </c>
      <c r="E135" s="13">
        <v>3.5999999999999999E-3</v>
      </c>
      <c r="F135" s="11">
        <f>(D135+E135)</f>
        <v>4.7699999999999999E-2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4.41E-2</v>
      </c>
      <c r="E137" s="13">
        <v>8.3000000000000001E-3</v>
      </c>
      <c r="F137" s="11">
        <f t="shared" ref="F137:F142" si="11">(D137+E137)</f>
        <v>5.2400000000000002E-2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4.41E-2</v>
      </c>
      <c r="E138" s="13">
        <v>7.9000000000000008E-3</v>
      </c>
      <c r="F138" s="11">
        <f t="shared" si="11"/>
        <v>5.2000000000000005E-2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4.41E-2</v>
      </c>
      <c r="E139" s="13">
        <v>7.4000000000000003E-3</v>
      </c>
      <c r="F139" s="11">
        <f t="shared" si="11"/>
        <v>5.1500000000000004E-2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4.41E-2</v>
      </c>
      <c r="E140" s="13">
        <v>7.0000000000000001E-3</v>
      </c>
      <c r="F140" s="11">
        <f t="shared" si="11"/>
        <v>5.11E-2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4.41E-2</v>
      </c>
      <c r="E141" s="13">
        <v>6.1999999999999998E-3</v>
      </c>
      <c r="F141" s="11">
        <f t="shared" si="11"/>
        <v>5.0299999999999997E-2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4.41E-2</v>
      </c>
      <c r="E142" s="13">
        <v>5.0000000000000001E-3</v>
      </c>
      <c r="F142" s="11">
        <f t="shared" si="11"/>
        <v>4.9099999999999998E-2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4.41E-2</v>
      </c>
      <c r="E144" s="13">
        <v>5.8999999999999999E-3</v>
      </c>
      <c r="F144" s="11">
        <f>(D144+E144)</f>
        <v>0.05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4.41E-2</v>
      </c>
      <c r="E145" s="13">
        <v>5.8999999999999999E-3</v>
      </c>
      <c r="F145" s="11">
        <f>(D145+E145)</f>
        <v>0.05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4.41E-2</v>
      </c>
      <c r="E146" s="13">
        <v>5.3E-3</v>
      </c>
      <c r="F146" s="11">
        <f>(D146+E146)</f>
        <v>4.9399999999999999E-2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4.36E-2</v>
      </c>
      <c r="E151" s="16">
        <v>4.7999999999999996E-3</v>
      </c>
      <c r="F151" s="11">
        <f>(D151+E151)</f>
        <v>4.8399999999999999E-2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4.36E-2</v>
      </c>
      <c r="E152" s="16">
        <v>4.7999999999999996E-3</v>
      </c>
      <c r="F152" s="11">
        <f>(D152+E152)</f>
        <v>4.8399999999999999E-2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4.36E-2</v>
      </c>
      <c r="E153" s="16">
        <v>4.3E-3</v>
      </c>
      <c r="F153" s="11">
        <f>(D153+E153)</f>
        <v>4.7899999999999998E-2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4.36E-2</v>
      </c>
      <c r="E154" s="16">
        <v>4.3E-3</v>
      </c>
      <c r="F154" s="11">
        <f>(D154+E154)</f>
        <v>4.7899999999999998E-2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4.36E-2</v>
      </c>
      <c r="E155" s="16">
        <v>3.8E-3</v>
      </c>
      <c r="F155" s="11">
        <f>(D155+E155)</f>
        <v>4.7399999999999998E-2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4.4600000000000001E-2</v>
      </c>
      <c r="E160" s="13">
        <v>5.7000000000000002E-3</v>
      </c>
      <c r="F160" s="11">
        <f>(D160+E160)</f>
        <v>5.0299999999999997E-2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4.4600000000000001E-2</v>
      </c>
      <c r="E161" s="13">
        <v>5.7000000000000002E-3</v>
      </c>
      <c r="F161" s="11">
        <f>(D161+E161)</f>
        <v>5.0299999999999997E-2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4.4600000000000001E-2</v>
      </c>
      <c r="E162" s="13">
        <v>5.4000000000000003E-3</v>
      </c>
      <c r="F162" s="11">
        <f>(D162+E162)</f>
        <v>0.05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4.4600000000000001E-2</v>
      </c>
      <c r="E163" s="13">
        <v>5.1000000000000004E-3</v>
      </c>
      <c r="F163" s="11">
        <f>(D163+E163)</f>
        <v>4.9700000000000001E-2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4.4600000000000001E-2</v>
      </c>
      <c r="E165" s="13">
        <v>6.1999999999999998E-3</v>
      </c>
      <c r="F165" s="11">
        <f>(D165+E165)</f>
        <v>5.0799999999999998E-2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4.4600000000000001E-2</v>
      </c>
      <c r="E166" s="13">
        <v>6.1999999999999998E-3</v>
      </c>
      <c r="F166" s="11">
        <f>(D166+E166)</f>
        <v>5.0799999999999998E-2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4.4600000000000001E-2</v>
      </c>
      <c r="E167" s="13">
        <v>5.0000000000000001E-3</v>
      </c>
      <c r="F167" s="11">
        <f>(D167+E167)</f>
        <v>4.9599999999999998E-2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4.4600000000000001E-2</v>
      </c>
      <c r="E168" s="13">
        <v>4.7000000000000002E-3</v>
      </c>
      <c r="F168" s="11">
        <f>(D168+E168)</f>
        <v>4.9300000000000004E-2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4.0100000000000004E-2</v>
      </c>
      <c r="E173" s="13">
        <v>5.4999999999999997E-3</v>
      </c>
      <c r="F173" s="11">
        <f>(D173+E173)</f>
        <v>4.5600000000000002E-2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4.0100000000000004E-2</v>
      </c>
      <c r="E174" s="13">
        <v>4.7000000000000002E-3</v>
      </c>
      <c r="F174" s="11">
        <f>(D174+E174)</f>
        <v>4.4800000000000006E-2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4.0100000000000004E-2</v>
      </c>
      <c r="E175" s="13">
        <v>4.1000000000000003E-3</v>
      </c>
      <c r="F175" s="11">
        <f>(D175+E175)</f>
        <v>4.4200000000000003E-2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4.0100000000000004E-2</v>
      </c>
      <c r="E180" s="13">
        <v>7.1000000000000004E-3</v>
      </c>
      <c r="F180" s="11">
        <f t="shared" ref="F180:F187" si="13">(D180+E180)</f>
        <v>4.7200000000000006E-2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4.0100000000000004E-2</v>
      </c>
      <c r="E181" s="13">
        <v>5.4999999999999997E-3</v>
      </c>
      <c r="F181" s="11">
        <f t="shared" si="13"/>
        <v>4.5600000000000002E-2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4.0100000000000004E-2</v>
      </c>
      <c r="E182" s="13">
        <v>4.7000000000000002E-3</v>
      </c>
      <c r="F182" s="11">
        <f t="shared" si="13"/>
        <v>4.4800000000000006E-2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4.0100000000000004E-2</v>
      </c>
      <c r="E183" s="13">
        <v>4.4000000000000003E-3</v>
      </c>
      <c r="F183" s="11">
        <f t="shared" si="13"/>
        <v>4.4500000000000005E-2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4.0100000000000004E-2</v>
      </c>
      <c r="E184" s="13">
        <v>4.1000000000000003E-3</v>
      </c>
      <c r="F184" s="11">
        <f t="shared" si="13"/>
        <v>4.4200000000000003E-2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4.0100000000000004E-2</v>
      </c>
      <c r="E185" s="13">
        <v>3.8E-3</v>
      </c>
      <c r="F185" s="11">
        <f t="shared" si="13"/>
        <v>4.3900000000000002E-2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4.0100000000000004E-2</v>
      </c>
      <c r="E186" s="13">
        <v>3.5999999999999999E-3</v>
      </c>
      <c r="F186" s="11">
        <f t="shared" si="13"/>
        <v>4.3700000000000003E-2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4.0100000000000004E-2</v>
      </c>
      <c r="E187" s="13">
        <v>3.3E-3</v>
      </c>
      <c r="F187" s="11">
        <f t="shared" si="13"/>
        <v>4.3400000000000001E-2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4.0100000000000004E-2</v>
      </c>
      <c r="E192" s="13">
        <v>7.1000000000000004E-3</v>
      </c>
      <c r="F192" s="11">
        <f t="shared" ref="F192:F198" si="15">(D192+E192)</f>
        <v>4.7200000000000006E-2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4.0100000000000004E-2</v>
      </c>
      <c r="E193" s="13">
        <v>5.4999999999999997E-3</v>
      </c>
      <c r="F193" s="11">
        <f t="shared" si="15"/>
        <v>4.5600000000000002E-2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4.0100000000000004E-2</v>
      </c>
      <c r="E194" s="13">
        <v>4.7000000000000002E-3</v>
      </c>
      <c r="F194" s="11">
        <f t="shared" si="15"/>
        <v>4.4800000000000006E-2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4.0100000000000004E-2</v>
      </c>
      <c r="E195" s="13">
        <v>4.4000000000000003E-3</v>
      </c>
      <c r="F195" s="11">
        <f t="shared" si="15"/>
        <v>4.4500000000000005E-2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4.0100000000000004E-2</v>
      </c>
      <c r="E196" s="13">
        <v>4.1000000000000003E-3</v>
      </c>
      <c r="F196" s="11">
        <f t="shared" si="15"/>
        <v>4.4200000000000003E-2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4.0100000000000004E-2</v>
      </c>
      <c r="E197" s="13">
        <v>3.8E-3</v>
      </c>
      <c r="F197" s="11">
        <f t="shared" si="15"/>
        <v>4.3900000000000002E-2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4.0100000000000004E-2</v>
      </c>
      <c r="E198" s="13">
        <v>3.5999999999999999E-3</v>
      </c>
      <c r="F198" s="11">
        <f t="shared" si="15"/>
        <v>4.3700000000000003E-2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4.0100000000000004E-2</v>
      </c>
      <c r="E203" s="13">
        <v>7.1000000000000004E-3</v>
      </c>
      <c r="F203" s="11">
        <f t="shared" ref="F203:F209" si="17">(D203+E203)</f>
        <v>4.7200000000000006E-2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4.0100000000000004E-2</v>
      </c>
      <c r="E204" s="13">
        <v>5.4999999999999997E-3</v>
      </c>
      <c r="F204" s="11">
        <f t="shared" si="17"/>
        <v>4.5600000000000002E-2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4.0100000000000004E-2</v>
      </c>
      <c r="E205" s="13">
        <v>4.7000000000000002E-3</v>
      </c>
      <c r="F205" s="11">
        <f t="shared" si="17"/>
        <v>4.4800000000000006E-2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4.0100000000000004E-2</v>
      </c>
      <c r="E206" s="13">
        <v>4.4000000000000003E-3</v>
      </c>
      <c r="F206" s="11">
        <f t="shared" si="17"/>
        <v>4.4500000000000005E-2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4.0100000000000004E-2</v>
      </c>
      <c r="E207" s="13">
        <v>4.1000000000000003E-3</v>
      </c>
      <c r="F207" s="11">
        <f t="shared" si="17"/>
        <v>4.4200000000000003E-2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4.0100000000000004E-2</v>
      </c>
      <c r="E208" s="13">
        <v>3.8E-3</v>
      </c>
      <c r="F208" s="11">
        <f t="shared" si="17"/>
        <v>4.3900000000000002E-2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4.0100000000000004E-2</v>
      </c>
      <c r="E209" s="13">
        <v>3.5999999999999999E-3</v>
      </c>
      <c r="F209" s="11">
        <f t="shared" si="17"/>
        <v>4.3700000000000003E-2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4.0100000000000004E-2</v>
      </c>
      <c r="E214" s="13">
        <v>7.1000000000000004E-3</v>
      </c>
      <c r="F214" s="11">
        <f t="shared" ref="F214:F222" si="19">(D214+E214)</f>
        <v>4.7200000000000006E-2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4.0100000000000004E-2</v>
      </c>
      <c r="E215" s="13">
        <v>5.4999999999999997E-3</v>
      </c>
      <c r="F215" s="11">
        <f t="shared" si="19"/>
        <v>4.5600000000000002E-2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4.0100000000000004E-2</v>
      </c>
      <c r="E216" s="13">
        <v>4.7000000000000002E-3</v>
      </c>
      <c r="F216" s="11">
        <f t="shared" si="19"/>
        <v>4.4800000000000006E-2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4.0100000000000004E-2</v>
      </c>
      <c r="E217" s="13">
        <v>4.4000000000000003E-3</v>
      </c>
      <c r="F217" s="11">
        <f t="shared" si="19"/>
        <v>4.4500000000000005E-2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4.0100000000000004E-2</v>
      </c>
      <c r="E218" s="13">
        <v>4.1000000000000003E-3</v>
      </c>
      <c r="F218" s="11">
        <f t="shared" si="19"/>
        <v>4.4200000000000003E-2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4.0100000000000004E-2</v>
      </c>
      <c r="E219" s="13">
        <v>3.8E-3</v>
      </c>
      <c r="F219" s="11">
        <f t="shared" si="19"/>
        <v>4.3900000000000002E-2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4.0100000000000004E-2</v>
      </c>
      <c r="E220" s="13">
        <v>3.5999999999999999E-3</v>
      </c>
      <c r="F220" s="11">
        <f t="shared" si="19"/>
        <v>4.3700000000000003E-2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4.0100000000000004E-2</v>
      </c>
      <c r="E221" s="13">
        <v>3.3E-3</v>
      </c>
      <c r="F221" s="11">
        <f t="shared" si="19"/>
        <v>4.3400000000000001E-2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4.0100000000000004E-2</v>
      </c>
      <c r="E222" s="13">
        <v>1.9E-3</v>
      </c>
      <c r="F222" s="11">
        <f t="shared" si="19"/>
        <v>4.2000000000000003E-2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4.0100000000000004E-2</v>
      </c>
      <c r="E227" s="13">
        <v>7.1000000000000004E-3</v>
      </c>
      <c r="F227" s="11">
        <f t="shared" ref="F227:F233" si="21">(D227+E227)</f>
        <v>4.7200000000000006E-2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4.0100000000000004E-2</v>
      </c>
      <c r="E228" s="13">
        <v>5.4999999999999997E-3</v>
      </c>
      <c r="F228" s="11">
        <f t="shared" si="21"/>
        <v>4.5600000000000002E-2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4.0100000000000004E-2</v>
      </c>
      <c r="E229" s="13">
        <v>4.7000000000000002E-3</v>
      </c>
      <c r="F229" s="11">
        <f t="shared" si="21"/>
        <v>4.4800000000000006E-2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4.0100000000000004E-2</v>
      </c>
      <c r="E230" s="13">
        <v>4.4000000000000003E-3</v>
      </c>
      <c r="F230" s="11">
        <f t="shared" si="21"/>
        <v>4.4500000000000005E-2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4.0100000000000004E-2</v>
      </c>
      <c r="E231" s="13">
        <v>4.1000000000000003E-3</v>
      </c>
      <c r="F231" s="11">
        <f t="shared" si="21"/>
        <v>4.4200000000000003E-2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4.0100000000000004E-2</v>
      </c>
      <c r="E232" s="13">
        <v>3.8E-3</v>
      </c>
      <c r="F232" s="11">
        <f t="shared" si="21"/>
        <v>4.3900000000000002E-2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4.0100000000000004E-2</v>
      </c>
      <c r="E233" s="13">
        <v>3.5999999999999999E-3</v>
      </c>
      <c r="F233" s="11">
        <f t="shared" si="21"/>
        <v>4.3700000000000003E-2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4.41E-2</v>
      </c>
      <c r="E238" s="16">
        <v>4.3E-3</v>
      </c>
      <c r="F238" s="11">
        <f t="shared" ref="F238:F243" si="23">(D238+E238)</f>
        <v>4.8399999999999999E-2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4.41E-2</v>
      </c>
      <c r="E239" s="16">
        <v>4.3E-3</v>
      </c>
      <c r="F239" s="11">
        <f t="shared" si="23"/>
        <v>4.8399999999999999E-2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4.41E-2</v>
      </c>
      <c r="E240" s="16">
        <v>4.3E-3</v>
      </c>
      <c r="F240" s="11">
        <f t="shared" si="23"/>
        <v>4.8399999999999999E-2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4.41E-2</v>
      </c>
      <c r="E241" s="16">
        <v>4.1000000000000003E-3</v>
      </c>
      <c r="F241" s="11">
        <f t="shared" si="23"/>
        <v>4.82E-2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4.41E-2</v>
      </c>
      <c r="E242" s="16">
        <v>3.8999999999999998E-3</v>
      </c>
      <c r="F242" s="11">
        <f t="shared" si="23"/>
        <v>4.8000000000000001E-2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4.41E-2</v>
      </c>
      <c r="E243" s="16">
        <v>3.7000000000000002E-3</v>
      </c>
      <c r="F243" s="11">
        <f t="shared" si="23"/>
        <v>4.7800000000000002E-2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4.41E-2</v>
      </c>
      <c r="E245" s="13">
        <v>9.5999999999999992E-3</v>
      </c>
      <c r="F245" s="11">
        <f>(D245+E245)</f>
        <v>5.3699999999999998E-2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4.41E-2</v>
      </c>
      <c r="E246" s="13">
        <v>9.5999999999999992E-3</v>
      </c>
      <c r="F246" s="11">
        <f>(D246+E246)</f>
        <v>5.3699999999999998E-2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4.41E-2</v>
      </c>
      <c r="E247" s="13">
        <v>9.1000000000000004E-3</v>
      </c>
      <c r="F247" s="11">
        <f>(D247+E247)</f>
        <v>5.3199999999999997E-2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4.41E-2</v>
      </c>
      <c r="E248" s="13">
        <v>8.6999999999999994E-3</v>
      </c>
      <c r="F248" s="11">
        <f>(D248+E248)</f>
        <v>5.28E-2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4.41E-2</v>
      </c>
      <c r="E249" s="13">
        <v>8.6999999999999994E-3</v>
      </c>
      <c r="F249" s="11">
        <f>(D249+E249)</f>
        <v>5.28E-2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4.41E-2</v>
      </c>
      <c r="E251" s="13">
        <v>4.0000000000000001E-3</v>
      </c>
      <c r="F251" s="11">
        <f>(D251+E251)</f>
        <v>4.8100000000000004E-2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4.41E-2</v>
      </c>
      <c r="E252" s="13">
        <v>4.0000000000000001E-3</v>
      </c>
      <c r="F252" s="11">
        <f>(D252+E252)</f>
        <v>4.8100000000000004E-2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4.41E-2</v>
      </c>
      <c r="E253" s="13">
        <v>3.8E-3</v>
      </c>
      <c r="F253" s="11">
        <f>(D253+E253)</f>
        <v>4.7899999999999998E-2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4.41E-2</v>
      </c>
      <c r="E254" s="13">
        <v>3.5999999999999999E-3</v>
      </c>
      <c r="F254" s="11">
        <f>(D254+E254)</f>
        <v>4.7699999999999999E-2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4.41E-2</v>
      </c>
      <c r="E255" s="13">
        <v>3.3999999999999998E-3</v>
      </c>
      <c r="F255" s="11">
        <f>(D255+E255)</f>
        <v>4.7500000000000001E-2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4.41E-2</v>
      </c>
      <c r="E257" s="16">
        <v>6.8999999999999999E-3</v>
      </c>
      <c r="F257" s="11">
        <f>(D257+E257)</f>
        <v>5.1000000000000004E-2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4.41E-2</v>
      </c>
      <c r="E258" s="16">
        <v>5.7999999999999996E-3</v>
      </c>
      <c r="F258" s="11">
        <f>(D258+E258)</f>
        <v>4.99E-2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4.41E-2</v>
      </c>
      <c r="E259" s="16">
        <v>5.4999999999999997E-3</v>
      </c>
      <c r="F259" s="11">
        <f>(D259+E259)</f>
        <v>4.9599999999999998E-2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4.41E-2</v>
      </c>
      <c r="E260" s="16">
        <v>5.1999999999999998E-3</v>
      </c>
      <c r="F260" s="11">
        <f>(D260+E260)</f>
        <v>4.9299999999999997E-2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4.41E-2</v>
      </c>
      <c r="E261" s="16">
        <v>4.8999999999999998E-3</v>
      </c>
      <c r="F261" s="11">
        <f>(D261+E261)</f>
        <v>4.9000000000000002E-2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4.41E-2</v>
      </c>
      <c r="E266" s="13">
        <v>1.4500000000000001E-2</v>
      </c>
      <c r="F266" s="11">
        <f t="shared" ref="F266:F271" si="25">(D266+E266)</f>
        <v>5.8599999999999999E-2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4.41E-2</v>
      </c>
      <c r="E267" s="13">
        <v>1.32E-2</v>
      </c>
      <c r="F267" s="11">
        <f t="shared" si="25"/>
        <v>5.7300000000000004E-2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4.41E-2</v>
      </c>
      <c r="E268" s="13">
        <v>1.32E-2</v>
      </c>
      <c r="F268" s="11">
        <f t="shared" si="25"/>
        <v>5.7300000000000004E-2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4.41E-2</v>
      </c>
      <c r="E269" s="13">
        <v>1.2500000000000001E-2</v>
      </c>
      <c r="F269" s="11">
        <f t="shared" si="25"/>
        <v>5.6599999999999998E-2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4.41E-2</v>
      </c>
      <c r="E270" s="13">
        <v>1.1900000000000001E-2</v>
      </c>
      <c r="F270" s="11">
        <f t="shared" si="25"/>
        <v>5.6000000000000001E-2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4.41E-2</v>
      </c>
      <c r="E271" s="13">
        <v>9.9000000000000008E-3</v>
      </c>
      <c r="F271" s="11">
        <f t="shared" si="25"/>
        <v>5.3999999999999999E-2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4.41E-2</v>
      </c>
      <c r="E276" s="13">
        <v>1.3299999999999999E-2</v>
      </c>
      <c r="F276" s="11">
        <f t="shared" ref="F276:F281" si="27">(D276+E276)</f>
        <v>5.74E-2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4.41E-2</v>
      </c>
      <c r="E277" s="13">
        <v>1.21E-2</v>
      </c>
      <c r="F277" s="11">
        <f t="shared" si="27"/>
        <v>5.62E-2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4.41E-2</v>
      </c>
      <c r="E278" s="13">
        <v>1.21E-2</v>
      </c>
      <c r="F278" s="11">
        <f t="shared" si="27"/>
        <v>5.62E-2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4.41E-2</v>
      </c>
      <c r="E279" s="13">
        <v>1.15E-2</v>
      </c>
      <c r="F279" s="11">
        <f t="shared" si="27"/>
        <v>5.5599999999999997E-2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4.41E-2</v>
      </c>
      <c r="E280" s="13">
        <v>1.09E-2</v>
      </c>
      <c r="F280" s="11">
        <f t="shared" si="27"/>
        <v>5.5E-2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4.41E-2</v>
      </c>
      <c r="E281" s="13">
        <v>1.03E-2</v>
      </c>
      <c r="F281" s="11">
        <f t="shared" si="27"/>
        <v>5.4400000000000004E-2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4.2599999999999999E-2</v>
      </c>
      <c r="E286" s="20">
        <v>1.15E-2</v>
      </c>
      <c r="F286" s="11">
        <f>(D286+E286)</f>
        <v>5.4099999999999995E-2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4.2599999999999999E-2</v>
      </c>
      <c r="E287" s="20">
        <v>1.04E-2</v>
      </c>
      <c r="F287" s="11">
        <f>(D287+E287)</f>
        <v>5.2999999999999999E-2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4.2599999999999999E-2</v>
      </c>
      <c r="E288" s="20">
        <v>8.6999999999999994E-3</v>
      </c>
      <c r="F288" s="11">
        <f>(D288+E288)</f>
        <v>5.1299999999999998E-2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4.2599999999999999E-2</v>
      </c>
      <c r="E289" s="20">
        <v>8.0999999999999996E-3</v>
      </c>
      <c r="F289" s="11">
        <f>(D289+E289)</f>
        <v>5.0699999999999995E-2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191:F191"/>
    <mergeCell ref="A199:F199"/>
    <mergeCell ref="A202:F202"/>
    <mergeCell ref="A210:F210"/>
    <mergeCell ref="A213:F213"/>
    <mergeCell ref="A223:F223"/>
    <mergeCell ref="A164:F164"/>
    <mergeCell ref="A169:F169"/>
    <mergeCell ref="A172:F172"/>
    <mergeCell ref="A176:F176"/>
    <mergeCell ref="A179:F179"/>
    <mergeCell ref="A188:F188"/>
    <mergeCell ref="A136:F136"/>
    <mergeCell ref="A143:F143"/>
    <mergeCell ref="A147:F147"/>
    <mergeCell ref="A150:F150"/>
    <mergeCell ref="A156:F156"/>
    <mergeCell ref="A159:F159"/>
    <mergeCell ref="A75:F75"/>
    <mergeCell ref="A91:F91"/>
    <mergeCell ref="A100:F100"/>
    <mergeCell ref="A108:F108"/>
    <mergeCell ref="A118:F118"/>
    <mergeCell ref="A128:F128"/>
    <mergeCell ref="A21:F21"/>
    <mergeCell ref="A33:F33"/>
    <mergeCell ref="A42:F42"/>
    <mergeCell ref="A54:F54"/>
    <mergeCell ref="A58:F58"/>
    <mergeCell ref="A62:F62"/>
    <mergeCell ref="A1:F1"/>
    <mergeCell ref="A3:D3"/>
    <mergeCell ref="A4:F4"/>
    <mergeCell ref="A6:F6"/>
    <mergeCell ref="A8:F8"/>
    <mergeCell ref="A11:F11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28EF93A5-7BE9-4679-8BB1-FE8EA8638F11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D661-A250-428C-A2C5-A604B39EF7FE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4.48E-2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5.33E-2</v>
      </c>
      <c r="E15" s="13">
        <f>'[1]TARIFNE STAVKE od 01.10.2022'!H7</f>
        <v>5.7000000000000002E-3</v>
      </c>
      <c r="F15" s="11">
        <f t="shared" ref="F15:F20" si="1">(D15+E15)</f>
        <v>5.8999999999999997E-2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5.33E-2</v>
      </c>
      <c r="E16" s="13">
        <f>'[1]TARIFNE STAVKE od 01.10.2022'!H8</f>
        <v>5.4999999999999997E-3</v>
      </c>
      <c r="F16" s="11">
        <f t="shared" si="1"/>
        <v>5.8799999999999998E-2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5.33E-2</v>
      </c>
      <c r="E17" s="13">
        <f>'[1]TARIFNE STAVKE od 01.10.2022'!H9</f>
        <v>5.4000000000000003E-3</v>
      </c>
      <c r="F17" s="11">
        <f t="shared" si="1"/>
        <v>5.8700000000000002E-2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5.33E-2</v>
      </c>
      <c r="E18" s="13">
        <f>'[1]TARIFNE STAVKE od 01.10.2022'!H10</f>
        <v>5.1000000000000004E-3</v>
      </c>
      <c r="F18" s="11">
        <f t="shared" si="1"/>
        <v>5.8400000000000001E-2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5.33E-2</v>
      </c>
      <c r="E19" s="13">
        <f>'[1]TARIFNE STAVKE od 01.10.2022'!H11</f>
        <v>4.7999999999999996E-3</v>
      </c>
      <c r="F19" s="11">
        <f t="shared" si="1"/>
        <v>5.8099999999999999E-2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5.33E-2</v>
      </c>
      <c r="E20" s="13">
        <f>'[1]TARIFNE STAVKE od 01.10.2022'!H12</f>
        <v>4.4999999999999997E-3</v>
      </c>
      <c r="F20" s="11">
        <f t="shared" si="1"/>
        <v>5.7799999999999997E-2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5.3199999999999997E-2</v>
      </c>
      <c r="E25" s="14">
        <f>'[1]TARIFNE STAVKE od 01.10.2022'!H16</f>
        <v>4.1999999999999997E-3</v>
      </c>
      <c r="F25" s="11">
        <f t="shared" ref="F25:F32" si="3">(D25+E25)</f>
        <v>5.74E-2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5.3199999999999997E-2</v>
      </c>
      <c r="E26" s="14">
        <f>'[1]TARIFNE STAVKE od 01.10.2022'!H17</f>
        <v>4.1999999999999997E-3</v>
      </c>
      <c r="F26" s="11">
        <f t="shared" si="3"/>
        <v>5.74E-2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5.3199999999999997E-2</v>
      </c>
      <c r="E27" s="14">
        <f>'[1]TARIFNE STAVKE od 01.10.2022'!H18</f>
        <v>4.1999999999999997E-3</v>
      </c>
      <c r="F27" s="11">
        <f t="shared" si="3"/>
        <v>5.74E-2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5.3199999999999997E-2</v>
      </c>
      <c r="E28" s="14">
        <f>'[1]TARIFNE STAVKE od 01.10.2022'!H19</f>
        <v>3.7000000000000002E-3</v>
      </c>
      <c r="F28" s="11">
        <f t="shared" si="3"/>
        <v>5.6899999999999999E-2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5.3199999999999997E-2</v>
      </c>
      <c r="E29" s="14">
        <f>'[1]TARIFNE STAVKE od 01.10.2022'!H20</f>
        <v>3.7000000000000002E-3</v>
      </c>
      <c r="F29" s="11">
        <f t="shared" si="3"/>
        <v>5.6899999999999999E-2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5.3199999999999997E-2</v>
      </c>
      <c r="E30" s="14">
        <f>'[1]TARIFNE STAVKE od 01.10.2022'!H21</f>
        <v>3.5000000000000001E-3</v>
      </c>
      <c r="F30" s="11">
        <f t="shared" si="3"/>
        <v>5.67E-2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5.3199999999999997E-2</v>
      </c>
      <c r="E31" s="14">
        <f>'[1]TARIFNE STAVKE od 01.10.2022'!H22</f>
        <v>3.3E-3</v>
      </c>
      <c r="F31" s="11">
        <f t="shared" si="3"/>
        <v>5.6499999999999995E-2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5.3199999999999997E-2</v>
      </c>
      <c r="E32" s="14">
        <f>'[1]TARIFNE STAVKE od 01.10.2022'!H23</f>
        <v>3.0999999999999999E-3</v>
      </c>
      <c r="F32" s="11">
        <f t="shared" si="3"/>
        <v>5.6299999999999996E-2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5.3699999999999998E-2</v>
      </c>
      <c r="E37" s="13">
        <f>'[1]TARIFNE STAVKE od 01.10.2022'!H27</f>
        <v>3.2000000000000002E-3</v>
      </c>
      <c r="F37" s="11">
        <f>(D37+E37)</f>
        <v>5.6899999999999999E-2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5.3699999999999998E-2</v>
      </c>
      <c r="E38" s="13">
        <f>'[1]TARIFNE STAVKE od 01.10.2022'!H28</f>
        <v>3.2000000000000002E-3</v>
      </c>
      <c r="F38" s="11">
        <f>(D38+E38)</f>
        <v>5.6899999999999999E-2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5.3699999999999998E-2</v>
      </c>
      <c r="E39" s="13">
        <f>'[1]TARIFNE STAVKE od 01.10.2022'!H29</f>
        <v>2.8E-3</v>
      </c>
      <c r="F39" s="11">
        <f>(D39+E39)</f>
        <v>5.6499999999999995E-2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5.3699999999999998E-2</v>
      </c>
      <c r="E40" s="13">
        <f>'[1]TARIFNE STAVKE od 01.10.2022'!H30</f>
        <v>2.7000000000000001E-3</v>
      </c>
      <c r="F40" s="11">
        <f>(D40+E40)</f>
        <v>5.6399999999999999E-2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5.3699999999999998E-2</v>
      </c>
      <c r="E41" s="13">
        <f>'[1]TARIFNE STAVKE od 01.10.2022'!H31</f>
        <v>2.3999999999999998E-3</v>
      </c>
      <c r="F41" s="11">
        <f>(D41+E41)</f>
        <v>5.6099999999999997E-2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5.3199999999999997E-2</v>
      </c>
      <c r="E46" s="14">
        <f>'[1]TARIFNE STAVKE od 01.10.2022'!H42</f>
        <v>6.6E-3</v>
      </c>
      <c r="F46" s="11">
        <f>(D46+E46)</f>
        <v>5.9799999999999999E-2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5.3199999999999997E-2</v>
      </c>
      <c r="E47" s="14">
        <f>'[1]TARIFNE STAVKE od 01.10.2022'!H43</f>
        <v>6.6E-3</v>
      </c>
      <c r="F47" s="11">
        <f>(D47+E47)</f>
        <v>5.9799999999999999E-2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5.3199999999999997E-2</v>
      </c>
      <c r="E48" s="14">
        <f>'[1]TARIFNE STAVKE od 01.10.2022'!H44</f>
        <v>6.3E-3</v>
      </c>
      <c r="F48" s="11">
        <f>(D48+E48)</f>
        <v>5.9499999999999997E-2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5.3199999999999997E-2</v>
      </c>
      <c r="E50" s="14">
        <f>'[1]TARIFNE STAVKE od 01.10.2022'!H48</f>
        <v>5.5999999999999999E-3</v>
      </c>
      <c r="F50" s="11">
        <f>(D50+E50)</f>
        <v>5.8799999999999998E-2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5.3199999999999997E-2</v>
      </c>
      <c r="E51" s="14">
        <f>'[1]TARIFNE STAVKE od 01.10.2022'!H49</f>
        <v>5.5999999999999999E-3</v>
      </c>
      <c r="F51" s="11">
        <f>(D51+E51)</f>
        <v>5.8799999999999998E-2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5.3199999999999997E-2</v>
      </c>
      <c r="E52" s="14">
        <v>5.3E-3</v>
      </c>
      <c r="F52" s="11">
        <f>(D52+E52)</f>
        <v>5.8499999999999996E-2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5.3199999999999997E-2</v>
      </c>
      <c r="E53" s="14">
        <f>'[1]TARIFNE STAVKE od 01.10.2022'!H50</f>
        <v>5.1000000000000004E-3</v>
      </c>
      <c r="F53" s="11">
        <f>(D53+E53)</f>
        <v>5.8299999999999998E-2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5.3199999999999997E-2</v>
      </c>
      <c r="E55" s="14">
        <v>4.4999999999999997E-3</v>
      </c>
      <c r="F55" s="11">
        <f>(D55+E55)</f>
        <v>5.7699999999999994E-2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5.3199999999999997E-2</v>
      </c>
      <c r="E56" s="14">
        <v>3.8999999999999998E-3</v>
      </c>
      <c r="F56" s="11">
        <f>(D56+E56)</f>
        <v>5.7099999999999998E-2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5.3199999999999997E-2</v>
      </c>
      <c r="E57" s="14">
        <v>3.3E-3</v>
      </c>
      <c r="F57" s="11">
        <f>(D57+E57)</f>
        <v>5.6499999999999995E-2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5.3199999999999997E-2</v>
      </c>
      <c r="E59" s="13">
        <v>5.7999999999999996E-3</v>
      </c>
      <c r="F59" s="11">
        <f>(D59+E59)</f>
        <v>5.8999999999999997E-2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5.3199999999999997E-2</v>
      </c>
      <c r="E60" s="13">
        <v>4.8999999999999998E-3</v>
      </c>
      <c r="F60" s="11">
        <f>(D60+E60)</f>
        <v>5.8099999999999999E-2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5.3199999999999997E-2</v>
      </c>
      <c r="E61" s="13">
        <v>4.1000000000000003E-3</v>
      </c>
      <c r="F61" s="11">
        <f>(D61+E61)</f>
        <v>5.7299999999999997E-2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5.3100000000000001E-2</v>
      </c>
      <c r="E66" s="13">
        <v>5.5999999999999999E-3</v>
      </c>
      <c r="F66" s="11">
        <f t="shared" ref="F66:F72" si="5">(D66+E66)</f>
        <v>5.8700000000000002E-2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5.3100000000000001E-2</v>
      </c>
      <c r="E67" s="13">
        <v>4.7000000000000002E-3</v>
      </c>
      <c r="F67" s="11">
        <f t="shared" si="5"/>
        <v>5.7800000000000004E-2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5.3100000000000001E-2</v>
      </c>
      <c r="E68" s="13">
        <v>4.4999999999999997E-3</v>
      </c>
      <c r="F68" s="11">
        <f t="shared" si="5"/>
        <v>5.7599999999999998E-2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5.3100000000000001E-2</v>
      </c>
      <c r="E69" s="13">
        <v>4.1999999999999997E-3</v>
      </c>
      <c r="F69" s="11">
        <f t="shared" si="5"/>
        <v>5.7300000000000004E-2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5.3100000000000001E-2</v>
      </c>
      <c r="E70" s="13">
        <v>4.0000000000000001E-3</v>
      </c>
      <c r="F70" s="11">
        <f t="shared" si="5"/>
        <v>5.7099999999999998E-2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5.3100000000000001E-2</v>
      </c>
      <c r="E71" s="13">
        <v>3.8E-3</v>
      </c>
      <c r="F71" s="11">
        <f t="shared" si="5"/>
        <v>5.6899999999999999E-2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5.3100000000000001E-2</v>
      </c>
      <c r="E72" s="13">
        <v>3.8E-3</v>
      </c>
      <c r="F72" s="11">
        <f t="shared" si="5"/>
        <v>5.6899999999999999E-2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5.3100000000000001E-2</v>
      </c>
      <c r="E74" s="13">
        <v>2.7000000000000001E-3</v>
      </c>
      <c r="F74" s="11">
        <f>(D74+E74)</f>
        <v>5.5800000000000002E-2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5.3900000000000003E-2</v>
      </c>
      <c r="E79" s="13">
        <v>6.1999999999999998E-3</v>
      </c>
      <c r="F79" s="11">
        <f>(D79+E79)</f>
        <v>6.0100000000000001E-2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5.3900000000000003E-2</v>
      </c>
      <c r="E80" s="13">
        <v>6.1999999999999998E-3</v>
      </c>
      <c r="F80" s="11">
        <f>(D80+E80)</f>
        <v>6.0100000000000001E-2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5.3900000000000003E-2</v>
      </c>
      <c r="E81" s="13">
        <v>4.8999999999999998E-3</v>
      </c>
      <c r="F81" s="11">
        <f>(D81+E81)</f>
        <v>5.8800000000000005E-2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5.3900000000000003E-2</v>
      </c>
      <c r="E82" s="13">
        <v>4.5999999999999999E-3</v>
      </c>
      <c r="F82" s="11">
        <f>(D82+E82)</f>
        <v>5.8500000000000003E-2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5.3900000000000003E-2</v>
      </c>
      <c r="E83" s="13">
        <v>4.3E-3</v>
      </c>
      <c r="F83" s="11">
        <f>(D83+E83)</f>
        <v>5.8200000000000002E-2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5.3900000000000003E-2</v>
      </c>
      <c r="E85" s="13">
        <f>'[1]TARIFNE STAVKE od 01.10.2022'!H98</f>
        <v>4.4999999999999997E-3</v>
      </c>
      <c r="F85" s="11">
        <f>(D85+E85)</f>
        <v>5.8400000000000001E-2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5.3900000000000003E-2</v>
      </c>
      <c r="E86" s="13">
        <f>'[1]TARIFNE STAVKE od 01.10.2022'!H99</f>
        <v>3.5999999999999999E-3</v>
      </c>
      <c r="F86" s="11">
        <f>(D86+E86)</f>
        <v>5.7500000000000002E-2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5.3900000000000003E-2</v>
      </c>
      <c r="E87" s="13">
        <f>'[1]TARIFNE STAVKE od 01.10.2022'!H100</f>
        <v>3.5999999999999999E-3</v>
      </c>
      <c r="F87" s="11">
        <f>(D87+E87)</f>
        <v>5.7500000000000002E-2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5.3900000000000003E-2</v>
      </c>
      <c r="E88" s="13">
        <f>'[1]TARIFNE STAVKE od 01.10.2022'!H101</f>
        <v>3.3E-3</v>
      </c>
      <c r="F88" s="11">
        <f>(D88+E88)</f>
        <v>5.7200000000000001E-2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5.3900000000000003E-2</v>
      </c>
      <c r="E90" s="13">
        <f>'[1]TARIFNE STAVKE od 01.10.2022'!H106</f>
        <v>3.8E-3</v>
      </c>
      <c r="F90" s="11">
        <f>(D90+E90)</f>
        <v>5.7700000000000001E-2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5.28E-2</v>
      </c>
      <c r="E95" s="13">
        <v>4.4000000000000003E-3</v>
      </c>
      <c r="F95" s="11">
        <f>(D95+E95)</f>
        <v>5.7200000000000001E-2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5.28E-2</v>
      </c>
      <c r="E96" s="13">
        <v>3.5000000000000001E-3</v>
      </c>
      <c r="F96" s="11">
        <f>(D96+E96)</f>
        <v>5.6300000000000003E-2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5.28E-2</v>
      </c>
      <c r="E97" s="13">
        <v>3.3E-3</v>
      </c>
      <c r="F97" s="11">
        <f>(D97+E97)</f>
        <v>5.6099999999999997E-2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5.28E-2</v>
      </c>
      <c r="E98" s="13">
        <v>3.0999999999999999E-3</v>
      </c>
      <c r="F98" s="11">
        <f>(D98+E98)</f>
        <v>5.5899999999999998E-2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5.28E-2</v>
      </c>
      <c r="E99" s="13">
        <v>2.5999999999999999E-3</v>
      </c>
      <c r="F99" s="11">
        <f>(D99+E99)</f>
        <v>5.5399999999999998E-2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5.3100000000000001E-2</v>
      </c>
      <c r="E104" s="13">
        <f>'[1]TARIFNE STAVKE od 01.10.2022'!H136</f>
        <v>6.4000000000000003E-3</v>
      </c>
      <c r="F104" s="11">
        <f>(D104+E104)</f>
        <v>5.9500000000000004E-2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5.3100000000000001E-2</v>
      </c>
      <c r="E105" s="13">
        <f>'[1]TARIFNE STAVKE od 01.10.2022'!H137</f>
        <v>5.4000000000000003E-3</v>
      </c>
      <c r="F105" s="11">
        <f>(D105+E105)</f>
        <v>5.8500000000000003E-2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5.3100000000000001E-2</v>
      </c>
      <c r="E106" s="13">
        <f>'[1]TARIFNE STAVKE od 01.10.2022'!H138</f>
        <v>5.3E-3</v>
      </c>
      <c r="F106" s="11">
        <f>(D106+E106)</f>
        <v>5.8400000000000001E-2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5.3100000000000001E-2</v>
      </c>
      <c r="E107" s="13">
        <f>'[1]TARIFNE STAVKE od 01.10.2022'!H139</f>
        <v>5.1000000000000004E-3</v>
      </c>
      <c r="F107" s="11">
        <f>(D107+E107)</f>
        <v>5.8200000000000002E-2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5.2600000000000001E-2</v>
      </c>
      <c r="E112" s="13">
        <f>'[1]TARIFNE STAVKE od 01.10.2022'!H143</f>
        <v>7.1999999999999998E-3</v>
      </c>
      <c r="F112" s="11">
        <f t="shared" ref="F112:F117" si="7">(D112+E112)</f>
        <v>5.9799999999999999E-2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5.2600000000000001E-2</v>
      </c>
      <c r="E113" s="13">
        <f>'[1]TARIFNE STAVKE od 01.10.2022'!H144</f>
        <v>7.1999999999999998E-3</v>
      </c>
      <c r="F113" s="11">
        <f t="shared" si="7"/>
        <v>5.9799999999999999E-2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5.2600000000000001E-2</v>
      </c>
      <c r="E114" s="13">
        <f>'[1]TARIFNE STAVKE od 01.10.2022'!H145</f>
        <v>5.7999999999999996E-3</v>
      </c>
      <c r="F114" s="11">
        <f t="shared" si="7"/>
        <v>5.8400000000000001E-2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5.2600000000000001E-2</v>
      </c>
      <c r="E115" s="13">
        <f>'[1]TARIFNE STAVKE od 01.10.2022'!H146</f>
        <v>5.4000000000000003E-3</v>
      </c>
      <c r="F115" s="11">
        <f t="shared" si="7"/>
        <v>5.8000000000000003E-2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5.2600000000000001E-2</v>
      </c>
      <c r="E116" s="13">
        <f>'[1]TARIFNE STAVKE od 01.10.2022'!H147</f>
        <v>5.1000000000000004E-3</v>
      </c>
      <c r="F116" s="11">
        <f t="shared" si="7"/>
        <v>5.7700000000000001E-2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5.2600000000000001E-2</v>
      </c>
      <c r="E117" s="13">
        <f>'[1]TARIFNE STAVKE od 01.10.2022'!H148</f>
        <v>4.7000000000000002E-3</v>
      </c>
      <c r="F117" s="11">
        <f t="shared" si="7"/>
        <v>5.7300000000000004E-2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5.2600000000000001E-2</v>
      </c>
      <c r="E122" s="16">
        <f>'[1]TARIFNE STAVKE od 01.10.2022'!H152</f>
        <v>4.7999999999999996E-3</v>
      </c>
      <c r="F122" s="11">
        <f t="shared" ref="F122:F127" si="9">(D122+E122)</f>
        <v>5.74E-2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5.2600000000000001E-2</v>
      </c>
      <c r="E123" s="16">
        <f>'[1]TARIFNE STAVKE od 01.10.2022'!H153</f>
        <v>4.7999999999999996E-3</v>
      </c>
      <c r="F123" s="11">
        <f t="shared" si="9"/>
        <v>5.74E-2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5.2600000000000001E-2</v>
      </c>
      <c r="E124" s="16">
        <f>'[1]TARIFNE STAVKE od 01.10.2022'!H154</f>
        <v>3.8E-3</v>
      </c>
      <c r="F124" s="11">
        <f t="shared" si="9"/>
        <v>5.6399999999999999E-2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5.2600000000000001E-2</v>
      </c>
      <c r="E125" s="16">
        <f>'[1]TARIFNE STAVKE od 01.10.2022'!H155</f>
        <v>3.5999999999999999E-3</v>
      </c>
      <c r="F125" s="11">
        <f t="shared" si="9"/>
        <v>5.62E-2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5.2600000000000001E-2</v>
      </c>
      <c r="E126" s="16">
        <f>'[1]TARIFNE STAVKE od 01.10.2022'!H156</f>
        <v>3.3E-3</v>
      </c>
      <c r="F126" s="11">
        <f t="shared" si="9"/>
        <v>5.5899999999999998E-2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5.2600000000000001E-2</v>
      </c>
      <c r="E127" s="16">
        <f>'[1]TARIFNE STAVKE od 01.10.2022'!H157</f>
        <v>3.0999999999999999E-3</v>
      </c>
      <c r="F127" s="11">
        <f t="shared" si="9"/>
        <v>5.57E-2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5.3199999999999997E-2</v>
      </c>
      <c r="E132" s="13">
        <v>4.3E-3</v>
      </c>
      <c r="F132" s="11">
        <f>(D132+E132)</f>
        <v>5.7499999999999996E-2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5.3199999999999997E-2</v>
      </c>
      <c r="E133" s="13">
        <v>3.8999999999999998E-3</v>
      </c>
      <c r="F133" s="11">
        <f>(D133+E133)</f>
        <v>5.7099999999999998E-2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5.3199999999999997E-2</v>
      </c>
      <c r="E134" s="13">
        <v>3.8E-3</v>
      </c>
      <c r="F134" s="11">
        <f>(D134+E134)</f>
        <v>5.6999999999999995E-2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5.3199999999999997E-2</v>
      </c>
      <c r="E135" s="13">
        <v>3.5000000000000001E-3</v>
      </c>
      <c r="F135" s="11">
        <f>(D135+E135)</f>
        <v>5.67E-2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5.3199999999999997E-2</v>
      </c>
      <c r="E137" s="13">
        <v>8.3000000000000001E-3</v>
      </c>
      <c r="F137" s="11">
        <f t="shared" ref="F137:F142" si="11">(D137+E137)</f>
        <v>6.1499999999999999E-2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5.3199999999999997E-2</v>
      </c>
      <c r="E138" s="13">
        <v>7.9000000000000008E-3</v>
      </c>
      <c r="F138" s="11">
        <f t="shared" si="11"/>
        <v>6.1100000000000002E-2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5.3199999999999997E-2</v>
      </c>
      <c r="E139" s="13">
        <v>7.4000000000000003E-3</v>
      </c>
      <c r="F139" s="11">
        <f t="shared" si="11"/>
        <v>6.0600000000000001E-2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5.3199999999999997E-2</v>
      </c>
      <c r="E140" s="13">
        <v>7.0000000000000001E-3</v>
      </c>
      <c r="F140" s="11">
        <f t="shared" si="11"/>
        <v>6.0199999999999997E-2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5.3199999999999997E-2</v>
      </c>
      <c r="E141" s="13">
        <v>6.1999999999999998E-3</v>
      </c>
      <c r="F141" s="11">
        <f t="shared" si="11"/>
        <v>5.9399999999999994E-2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5.3199999999999997E-2</v>
      </c>
      <c r="E142" s="13">
        <v>5.0000000000000001E-3</v>
      </c>
      <c r="F142" s="11">
        <f t="shared" si="11"/>
        <v>5.8199999999999995E-2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5.3199999999999997E-2</v>
      </c>
      <c r="E144" s="13">
        <v>5.8999999999999999E-3</v>
      </c>
      <c r="F144" s="11">
        <f>(D144+E144)</f>
        <v>5.91E-2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5.3199999999999997E-2</v>
      </c>
      <c r="E145" s="13">
        <v>5.8999999999999999E-3</v>
      </c>
      <c r="F145" s="11">
        <f>(D145+E145)</f>
        <v>5.91E-2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5.3199999999999997E-2</v>
      </c>
      <c r="E146" s="13">
        <v>5.3E-3</v>
      </c>
      <c r="F146" s="11">
        <f>(D146+E146)</f>
        <v>5.8499999999999996E-2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5.2699999999999997E-2</v>
      </c>
      <c r="E151" s="16">
        <f>'[1]TARIFNE STAVKE od 01.10.2022'!H174</f>
        <v>4.4000000000000003E-3</v>
      </c>
      <c r="F151" s="11">
        <f>(D151+E151)</f>
        <v>5.7099999999999998E-2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5.2699999999999997E-2</v>
      </c>
      <c r="E152" s="16">
        <f>'[1]TARIFNE STAVKE od 01.10.2022'!H175</f>
        <v>4.4000000000000003E-3</v>
      </c>
      <c r="F152" s="11">
        <f>(D152+E152)</f>
        <v>5.7099999999999998E-2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5.2699999999999997E-2</v>
      </c>
      <c r="E153" s="16">
        <f>'[1]TARIFNE STAVKE od 01.10.2022'!H176</f>
        <v>3.8999999999999998E-3</v>
      </c>
      <c r="F153" s="11">
        <f>(D153+E153)</f>
        <v>5.6599999999999998E-2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5.2699999999999997E-2</v>
      </c>
      <c r="E154" s="16">
        <f>'[1]TARIFNE STAVKE od 01.10.2022'!H177</f>
        <v>3.8999999999999998E-3</v>
      </c>
      <c r="F154" s="11">
        <f>(D154+E154)</f>
        <v>5.6599999999999998E-2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5.2699999999999997E-2</v>
      </c>
      <c r="E155" s="16">
        <f>'[1]TARIFNE STAVKE od 01.10.2022'!H178</f>
        <v>3.5000000000000001E-3</v>
      </c>
      <c r="F155" s="11">
        <f>(D155+E155)</f>
        <v>5.62E-2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5.3699999999999998E-2</v>
      </c>
      <c r="E160" s="13">
        <f>'[1]TARIFNE STAVKE od 01.10.2022'!H190</f>
        <v>5.4000000000000003E-3</v>
      </c>
      <c r="F160" s="11">
        <f>(D160+E160)</f>
        <v>5.91E-2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5.3699999999999998E-2</v>
      </c>
      <c r="E161" s="13">
        <f>'[1]TARIFNE STAVKE od 01.10.2022'!H191</f>
        <v>5.4000000000000003E-3</v>
      </c>
      <c r="F161" s="11">
        <f>(D161+E161)</f>
        <v>5.91E-2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5.3699999999999998E-2</v>
      </c>
      <c r="E162" s="13">
        <f>'[1]TARIFNE STAVKE od 01.10.2022'!H192</f>
        <v>5.1000000000000004E-3</v>
      </c>
      <c r="F162" s="11">
        <f>(D162+E162)</f>
        <v>5.8799999999999998E-2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5.3699999999999998E-2</v>
      </c>
      <c r="E163" s="13">
        <f>'[1]TARIFNE STAVKE od 01.10.2022'!H193</f>
        <v>4.8999999999999998E-3</v>
      </c>
      <c r="F163" s="11">
        <f>(D163+E163)</f>
        <v>5.8599999999999999E-2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5.3699999999999998E-2</v>
      </c>
      <c r="E165" s="13">
        <v>6.0000000000000001E-3</v>
      </c>
      <c r="F165" s="11">
        <f>(D165+E165)</f>
        <v>5.9699999999999996E-2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5.3699999999999998E-2</v>
      </c>
      <c r="E166" s="13">
        <v>6.0000000000000001E-3</v>
      </c>
      <c r="F166" s="11">
        <f>(D166+E166)</f>
        <v>5.9699999999999996E-2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5.3699999999999998E-2</v>
      </c>
      <c r="E167" s="13">
        <v>4.7999999999999996E-3</v>
      </c>
      <c r="F167" s="11">
        <f>(D167+E167)</f>
        <v>5.8499999999999996E-2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5.3699999999999998E-2</v>
      </c>
      <c r="E168" s="13">
        <v>4.4999999999999997E-3</v>
      </c>
      <c r="F168" s="11">
        <f>(D168+E168)</f>
        <v>5.8199999999999995E-2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4.9200000000000001E-2</v>
      </c>
      <c r="E173" s="13">
        <f>'[1]TARIFNE STAVKE od 01.10.2022'!H205</f>
        <v>5.1999999999999998E-3</v>
      </c>
      <c r="F173" s="11">
        <f>(D173+E173)</f>
        <v>5.4400000000000004E-2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4.9200000000000001E-2</v>
      </c>
      <c r="E174" s="13">
        <f>'[1]TARIFNE STAVKE od 01.10.2022'!H206</f>
        <v>4.4000000000000003E-3</v>
      </c>
      <c r="F174" s="11">
        <f>(D174+E174)</f>
        <v>5.3600000000000002E-2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4.9200000000000001E-2</v>
      </c>
      <c r="E175" s="13">
        <f>'[1]TARIFNE STAVKE od 01.10.2022'!H207</f>
        <v>3.8999999999999998E-3</v>
      </c>
      <c r="F175" s="11">
        <f>(D175+E175)</f>
        <v>5.3100000000000001E-2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4.9200000000000001E-2</v>
      </c>
      <c r="E180" s="13">
        <f>'[1]TARIFNE STAVKE od 01.10.2022'!H211</f>
        <v>6.7999999999999996E-3</v>
      </c>
      <c r="F180" s="11">
        <f t="shared" ref="F180:F187" si="13">(D180+E180)</f>
        <v>5.6000000000000001E-2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4.9200000000000001E-2</v>
      </c>
      <c r="E181" s="13">
        <f>'[1]TARIFNE STAVKE od 01.10.2022'!H212</f>
        <v>5.1999999999999998E-3</v>
      </c>
      <c r="F181" s="11">
        <f t="shared" si="13"/>
        <v>5.4400000000000004E-2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4.9200000000000001E-2</v>
      </c>
      <c r="E182" s="13">
        <f>'[1]TARIFNE STAVKE od 01.10.2022'!H213</f>
        <v>4.4000000000000003E-3</v>
      </c>
      <c r="F182" s="11">
        <f t="shared" si="13"/>
        <v>5.3600000000000002E-2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4.9200000000000001E-2</v>
      </c>
      <c r="E183" s="13">
        <f>'[1]TARIFNE STAVKE od 01.10.2022'!H214</f>
        <v>4.1999999999999997E-3</v>
      </c>
      <c r="F183" s="11">
        <f t="shared" si="13"/>
        <v>5.3400000000000003E-2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4.9200000000000001E-2</v>
      </c>
      <c r="E184" s="13">
        <f>'[1]TARIFNE STAVKE od 01.10.2022'!H215</f>
        <v>3.8999999999999998E-3</v>
      </c>
      <c r="F184" s="11">
        <f t="shared" si="13"/>
        <v>5.3100000000000001E-2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4.9200000000000001E-2</v>
      </c>
      <c r="E185" s="13">
        <f>'[1]TARIFNE STAVKE od 01.10.2022'!H216</f>
        <v>3.7000000000000002E-3</v>
      </c>
      <c r="F185" s="11">
        <f t="shared" si="13"/>
        <v>5.2900000000000003E-2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4.9200000000000001E-2</v>
      </c>
      <c r="E186" s="13">
        <f>'[1]TARIFNE STAVKE od 01.10.2022'!H217</f>
        <v>3.3999999999999998E-3</v>
      </c>
      <c r="F186" s="11">
        <f t="shared" si="13"/>
        <v>5.2600000000000001E-2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4.9200000000000001E-2</v>
      </c>
      <c r="E187" s="13">
        <f>'[1]TARIFNE STAVKE od 01.10.2022'!H218</f>
        <v>3.0999999999999999E-3</v>
      </c>
      <c r="F187" s="11">
        <f t="shared" si="13"/>
        <v>5.2299999999999999E-2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4.9200000000000001E-2</v>
      </c>
      <c r="E192" s="13">
        <f>'[1]TARIFNE STAVKE od 01.10.2022'!H222</f>
        <v>6.7999999999999996E-3</v>
      </c>
      <c r="F192" s="11">
        <f t="shared" ref="F192:F198" si="15">(D192+E192)</f>
        <v>5.6000000000000001E-2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4.9200000000000001E-2</v>
      </c>
      <c r="E193" s="13">
        <f>'[1]TARIFNE STAVKE od 01.10.2022'!H223</f>
        <v>5.1999999999999998E-3</v>
      </c>
      <c r="F193" s="11">
        <f t="shared" si="15"/>
        <v>5.4400000000000004E-2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4.9200000000000001E-2</v>
      </c>
      <c r="E194" s="13">
        <f>'[1]TARIFNE STAVKE od 01.10.2022'!H224</f>
        <v>4.4000000000000003E-3</v>
      </c>
      <c r="F194" s="11">
        <f t="shared" si="15"/>
        <v>5.3600000000000002E-2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4.9200000000000001E-2</v>
      </c>
      <c r="E195" s="13">
        <f>'[1]TARIFNE STAVKE od 01.10.2022'!H225</f>
        <v>4.1999999999999997E-3</v>
      </c>
      <c r="F195" s="11">
        <f t="shared" si="15"/>
        <v>5.3400000000000003E-2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4.9200000000000001E-2</v>
      </c>
      <c r="E196" s="13">
        <f>'[1]TARIFNE STAVKE od 01.10.2022'!H226</f>
        <v>3.8999999999999998E-3</v>
      </c>
      <c r="F196" s="11">
        <f t="shared" si="15"/>
        <v>5.3100000000000001E-2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4.9200000000000001E-2</v>
      </c>
      <c r="E197" s="13">
        <f>'[1]TARIFNE STAVKE od 01.10.2022'!H227</f>
        <v>3.7000000000000002E-3</v>
      </c>
      <c r="F197" s="11">
        <f t="shared" si="15"/>
        <v>5.2900000000000003E-2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4.9200000000000001E-2</v>
      </c>
      <c r="E198" s="13">
        <f>'[1]TARIFNE STAVKE od 01.10.2022'!H228</f>
        <v>3.3999999999999998E-3</v>
      </c>
      <c r="F198" s="11">
        <f t="shared" si="15"/>
        <v>5.2600000000000001E-2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4.9200000000000001E-2</v>
      </c>
      <c r="E203" s="13">
        <f>'[1]TARIFNE STAVKE od 01.10.2022'!H232</f>
        <v>6.7999999999999996E-3</v>
      </c>
      <c r="F203" s="11">
        <f t="shared" ref="F203:F209" si="17">(D203+E203)</f>
        <v>5.6000000000000001E-2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4.9200000000000001E-2</v>
      </c>
      <c r="E204" s="13">
        <f>'[1]TARIFNE STAVKE od 01.10.2022'!H233</f>
        <v>5.1999999999999998E-3</v>
      </c>
      <c r="F204" s="11">
        <f t="shared" si="17"/>
        <v>5.4400000000000004E-2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4.9200000000000001E-2</v>
      </c>
      <c r="E205" s="13">
        <f>'[1]TARIFNE STAVKE od 01.10.2022'!H234</f>
        <v>4.4000000000000003E-3</v>
      </c>
      <c r="F205" s="11">
        <f t="shared" si="17"/>
        <v>5.3600000000000002E-2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4.9200000000000001E-2</v>
      </c>
      <c r="E206" s="13">
        <f>'[1]TARIFNE STAVKE od 01.10.2022'!H235</f>
        <v>4.1999999999999997E-3</v>
      </c>
      <c r="F206" s="11">
        <f t="shared" si="17"/>
        <v>5.3400000000000003E-2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4.9200000000000001E-2</v>
      </c>
      <c r="E207" s="13">
        <f>'[1]TARIFNE STAVKE od 01.10.2022'!H236</f>
        <v>3.8999999999999998E-3</v>
      </c>
      <c r="F207" s="11">
        <f t="shared" si="17"/>
        <v>5.3100000000000001E-2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4.9200000000000001E-2</v>
      </c>
      <c r="E208" s="13">
        <f>'[1]TARIFNE STAVKE od 01.10.2022'!H237</f>
        <v>3.7000000000000002E-3</v>
      </c>
      <c r="F208" s="11">
        <f t="shared" si="17"/>
        <v>5.2900000000000003E-2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4.9200000000000001E-2</v>
      </c>
      <c r="E209" s="13">
        <f>'[1]TARIFNE STAVKE od 01.10.2022'!H238</f>
        <v>3.3999999999999998E-3</v>
      </c>
      <c r="F209" s="11">
        <f t="shared" si="17"/>
        <v>5.2600000000000001E-2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4.9200000000000001E-2</v>
      </c>
      <c r="E214" s="13">
        <v>6.7999999999999996E-3</v>
      </c>
      <c r="F214" s="11">
        <f t="shared" ref="F214:F222" si="19">(D214+E214)</f>
        <v>5.6000000000000001E-2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4.9200000000000001E-2</v>
      </c>
      <c r="E215" s="13">
        <v>5.1999999999999998E-3</v>
      </c>
      <c r="F215" s="11">
        <f t="shared" si="19"/>
        <v>5.4400000000000004E-2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4.9200000000000001E-2</v>
      </c>
      <c r="E216" s="13">
        <v>4.4000000000000003E-3</v>
      </c>
      <c r="F216" s="11">
        <f t="shared" si="19"/>
        <v>5.3600000000000002E-2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4.9200000000000001E-2</v>
      </c>
      <c r="E217" s="13">
        <v>4.1999999999999997E-3</v>
      </c>
      <c r="F217" s="11">
        <f t="shared" si="19"/>
        <v>5.3400000000000003E-2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4.9200000000000001E-2</v>
      </c>
      <c r="E218" s="13">
        <v>3.8999999999999998E-3</v>
      </c>
      <c r="F218" s="11">
        <f t="shared" si="19"/>
        <v>5.3100000000000001E-2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4.9200000000000001E-2</v>
      </c>
      <c r="E219" s="13">
        <v>3.7000000000000002E-3</v>
      </c>
      <c r="F219" s="11">
        <f t="shared" si="19"/>
        <v>5.2900000000000003E-2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4.9200000000000001E-2</v>
      </c>
      <c r="E220" s="13">
        <v>3.3999999999999998E-3</v>
      </c>
      <c r="F220" s="11">
        <f t="shared" si="19"/>
        <v>5.2600000000000001E-2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4.9200000000000001E-2</v>
      </c>
      <c r="E221" s="13">
        <v>3.0999999999999999E-3</v>
      </c>
      <c r="F221" s="11">
        <f t="shared" si="19"/>
        <v>5.2299999999999999E-2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4.9200000000000001E-2</v>
      </c>
      <c r="E222" s="13">
        <v>1.8E-3</v>
      </c>
      <c r="F222" s="11">
        <f t="shared" si="19"/>
        <v>5.1000000000000004E-2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4.9200000000000001E-2</v>
      </c>
      <c r="E227" s="13">
        <f>'[1]TARIFNE STAVKE od 01.10.2022'!H251</f>
        <v>6.7999999999999996E-3</v>
      </c>
      <c r="F227" s="11">
        <f t="shared" ref="F227:F233" si="21">(D227+E227)</f>
        <v>5.6000000000000001E-2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4.9200000000000001E-2</v>
      </c>
      <c r="E228" s="13">
        <f>'[1]TARIFNE STAVKE od 01.10.2022'!H252</f>
        <v>5.1999999999999998E-3</v>
      </c>
      <c r="F228" s="11">
        <f t="shared" si="21"/>
        <v>5.4400000000000004E-2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4.9200000000000001E-2</v>
      </c>
      <c r="E229" s="13">
        <f>'[1]TARIFNE STAVKE od 01.10.2022'!H253</f>
        <v>4.4000000000000003E-3</v>
      </c>
      <c r="F229" s="11">
        <f t="shared" si="21"/>
        <v>5.3600000000000002E-2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4.9200000000000001E-2</v>
      </c>
      <c r="E230" s="13">
        <f>'[1]TARIFNE STAVKE od 01.10.2022'!H254</f>
        <v>4.1999999999999997E-3</v>
      </c>
      <c r="F230" s="11">
        <f t="shared" si="21"/>
        <v>5.3400000000000003E-2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4.9200000000000001E-2</v>
      </c>
      <c r="E231" s="13">
        <f>'[1]TARIFNE STAVKE od 01.10.2022'!H255</f>
        <v>3.8999999999999998E-3</v>
      </c>
      <c r="F231" s="11">
        <f t="shared" si="21"/>
        <v>5.3100000000000001E-2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4.9200000000000001E-2</v>
      </c>
      <c r="E232" s="13">
        <f>'[1]TARIFNE STAVKE od 01.10.2022'!H256</f>
        <v>3.7000000000000002E-3</v>
      </c>
      <c r="F232" s="11">
        <f t="shared" si="21"/>
        <v>5.2900000000000003E-2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4.9200000000000001E-2</v>
      </c>
      <c r="E233" s="13">
        <f>'[1]TARIFNE STAVKE od 01.10.2022'!H257</f>
        <v>3.3999999999999998E-3</v>
      </c>
      <c r="F233" s="11">
        <f t="shared" si="21"/>
        <v>5.2600000000000001E-2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5.3199999999999997E-2</v>
      </c>
      <c r="E238" s="16">
        <f>'[1]TARIFNE STAVKE od 01.10.2022'!H261</f>
        <v>4.0000000000000001E-3</v>
      </c>
      <c r="F238" s="11">
        <f t="shared" ref="F238:F243" si="23">(D238+E238)</f>
        <v>5.7200000000000001E-2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5.3199999999999997E-2</v>
      </c>
      <c r="E239" s="16">
        <f>'[1]TARIFNE STAVKE od 01.10.2022'!H262</f>
        <v>4.0000000000000001E-3</v>
      </c>
      <c r="F239" s="11">
        <f t="shared" si="23"/>
        <v>5.7200000000000001E-2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5.3199999999999997E-2</v>
      </c>
      <c r="E240" s="16">
        <f>'[1]TARIFNE STAVKE od 01.10.2022'!H263</f>
        <v>4.0000000000000001E-3</v>
      </c>
      <c r="F240" s="11">
        <f t="shared" si="23"/>
        <v>5.7200000000000001E-2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5.3199999999999997E-2</v>
      </c>
      <c r="E241" s="16">
        <f>'[1]TARIFNE STAVKE od 01.10.2022'!H264</f>
        <v>3.8E-3</v>
      </c>
      <c r="F241" s="11">
        <f t="shared" si="23"/>
        <v>5.6999999999999995E-2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5.3199999999999997E-2</v>
      </c>
      <c r="E242" s="16">
        <f>'[1]TARIFNE STAVKE od 01.10.2022'!H265</f>
        <v>3.5999999999999999E-3</v>
      </c>
      <c r="F242" s="11">
        <f t="shared" si="23"/>
        <v>5.6799999999999996E-2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5.3199999999999997E-2</v>
      </c>
      <c r="E243" s="16">
        <f>'[1]TARIFNE STAVKE od 01.10.2022'!H266</f>
        <v>3.3999999999999998E-3</v>
      </c>
      <c r="F243" s="11">
        <f t="shared" si="23"/>
        <v>5.6599999999999998E-2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5.3199999999999997E-2</v>
      </c>
      <c r="E245" s="13">
        <v>9.4000000000000004E-3</v>
      </c>
      <c r="F245" s="11">
        <f>(D245+E245)</f>
        <v>6.2600000000000003E-2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5.3199999999999997E-2</v>
      </c>
      <c r="E246" s="13">
        <v>9.4000000000000004E-3</v>
      </c>
      <c r="F246" s="11">
        <f>(D246+E246)</f>
        <v>6.2600000000000003E-2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5.3199999999999997E-2</v>
      </c>
      <c r="E247" s="13">
        <v>8.8999999999999999E-3</v>
      </c>
      <c r="F247" s="11">
        <f>(D247+E247)</f>
        <v>6.2099999999999995E-2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5.3199999999999997E-2</v>
      </c>
      <c r="E248" s="13">
        <v>8.5000000000000006E-3</v>
      </c>
      <c r="F248" s="11">
        <f>(D248+E248)</f>
        <v>6.1699999999999998E-2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5.3199999999999997E-2</v>
      </c>
      <c r="E249" s="13">
        <v>8.5000000000000006E-3</v>
      </c>
      <c r="F249" s="11">
        <f>(D249+E249)</f>
        <v>6.1699999999999998E-2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5.3199999999999997E-2</v>
      </c>
      <c r="E251" s="13">
        <v>4.0000000000000001E-3</v>
      </c>
      <c r="F251" s="11">
        <f>(D251+E251)</f>
        <v>5.7200000000000001E-2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5.3199999999999997E-2</v>
      </c>
      <c r="E252" s="13">
        <v>4.0000000000000001E-3</v>
      </c>
      <c r="F252" s="11">
        <f>(D252+E252)</f>
        <v>5.7200000000000001E-2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5.3199999999999997E-2</v>
      </c>
      <c r="E253" s="13">
        <v>3.8E-3</v>
      </c>
      <c r="F253" s="11">
        <f>(D253+E253)</f>
        <v>5.6999999999999995E-2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5.3199999999999997E-2</v>
      </c>
      <c r="E254" s="13">
        <v>3.5999999999999999E-3</v>
      </c>
      <c r="F254" s="11">
        <f>(D254+E254)</f>
        <v>5.6799999999999996E-2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5.3199999999999997E-2</v>
      </c>
      <c r="E255" s="13">
        <v>3.3999999999999998E-3</v>
      </c>
      <c r="F255" s="11">
        <f>(D255+E255)</f>
        <v>5.6599999999999998E-2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5.3199999999999997E-2</v>
      </c>
      <c r="E257" s="16">
        <f>'[1]TARIFNE STAVKE od 01.10.2022'!H270</f>
        <v>6.7000000000000002E-3</v>
      </c>
      <c r="F257" s="11">
        <f>(D257+E257)</f>
        <v>5.9899999999999995E-2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5.3199999999999997E-2</v>
      </c>
      <c r="E258" s="16">
        <f>'[1]TARIFNE STAVKE od 01.10.2022'!H271</f>
        <v>5.5999999999999999E-3</v>
      </c>
      <c r="F258" s="11">
        <f>(D258+E258)</f>
        <v>5.8799999999999998E-2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5.3199999999999997E-2</v>
      </c>
      <c r="E259" s="16">
        <f>'[1]TARIFNE STAVKE od 01.10.2022'!H272</f>
        <v>5.3E-3</v>
      </c>
      <c r="F259" s="11">
        <f>(D259+E259)</f>
        <v>5.8499999999999996E-2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5.3199999999999997E-2</v>
      </c>
      <c r="E260" s="16">
        <f>'[1]TARIFNE STAVKE od 01.10.2022'!H273</f>
        <v>5.0000000000000001E-3</v>
      </c>
      <c r="F260" s="11">
        <f>(D260+E260)</f>
        <v>5.8199999999999995E-2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5.3199999999999997E-2</v>
      </c>
      <c r="E261" s="16">
        <f>'[1]TARIFNE STAVKE od 01.10.2022'!H274</f>
        <v>4.7000000000000002E-3</v>
      </c>
      <c r="F261" s="11">
        <f>(D261+E261)</f>
        <v>5.79E-2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5.3199999999999997E-2</v>
      </c>
      <c r="E266" s="13">
        <v>1.4200000000000001E-2</v>
      </c>
      <c r="F266" s="11">
        <f t="shared" ref="F266:F271" si="25">(D266+E266)</f>
        <v>6.7400000000000002E-2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5.3199999999999997E-2</v>
      </c>
      <c r="E267" s="13">
        <v>1.29E-2</v>
      </c>
      <c r="F267" s="11">
        <f t="shared" si="25"/>
        <v>6.6099999999999992E-2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5.3199999999999997E-2</v>
      </c>
      <c r="E268" s="13">
        <v>1.29E-2</v>
      </c>
      <c r="F268" s="11">
        <f t="shared" si="25"/>
        <v>6.6099999999999992E-2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5.3199999999999997E-2</v>
      </c>
      <c r="E269" s="13">
        <v>1.2200000000000001E-2</v>
      </c>
      <c r="F269" s="11">
        <f t="shared" si="25"/>
        <v>6.54E-2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5.3199999999999997E-2</v>
      </c>
      <c r="E270" s="13">
        <v>1.1599999999999999E-2</v>
      </c>
      <c r="F270" s="11">
        <f t="shared" si="25"/>
        <v>6.4799999999999996E-2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5.3199999999999997E-2</v>
      </c>
      <c r="E271" s="13">
        <v>9.7000000000000003E-3</v>
      </c>
      <c r="F271" s="11">
        <f t="shared" si="25"/>
        <v>6.2899999999999998E-2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5.3199999999999997E-2</v>
      </c>
      <c r="E276" s="13">
        <f>'[1]TARIFNE STAVKE od 01.10.2022'!H292</f>
        <v>1.32E-2</v>
      </c>
      <c r="F276" s="11">
        <f t="shared" ref="F276:F281" si="27">(D276+E276)</f>
        <v>6.6400000000000001E-2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5.3199999999999997E-2</v>
      </c>
      <c r="E277" s="13">
        <f>'[1]TARIFNE STAVKE od 01.10.2022'!H293</f>
        <v>1.2E-2</v>
      </c>
      <c r="F277" s="11">
        <f t="shared" si="27"/>
        <v>6.5199999999999994E-2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5.3199999999999997E-2</v>
      </c>
      <c r="E278" s="13">
        <f>'[1]TARIFNE STAVKE od 01.10.2022'!H294</f>
        <v>1.2E-2</v>
      </c>
      <c r="F278" s="11">
        <f t="shared" si="27"/>
        <v>6.5199999999999994E-2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5.3199999999999997E-2</v>
      </c>
      <c r="E279" s="13">
        <f>'[1]TARIFNE STAVKE od 01.10.2022'!H295</f>
        <v>1.14E-2</v>
      </c>
      <c r="F279" s="11">
        <f t="shared" si="27"/>
        <v>6.4599999999999991E-2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5.3199999999999997E-2</v>
      </c>
      <c r="E280" s="13">
        <f>'[1]TARIFNE STAVKE od 01.10.2022'!H296</f>
        <v>1.0800000000000001E-2</v>
      </c>
      <c r="F280" s="11">
        <f t="shared" si="27"/>
        <v>6.4000000000000001E-2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5.3199999999999997E-2</v>
      </c>
      <c r="E281" s="13">
        <f>'[1]TARIFNE STAVKE od 01.10.2022'!H297</f>
        <v>1.0200000000000001E-2</v>
      </c>
      <c r="F281" s="11">
        <f t="shared" si="27"/>
        <v>6.3399999999999998E-2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5.1699999999999996E-2</v>
      </c>
      <c r="E286" s="20">
        <v>1.1299999999999999E-2</v>
      </c>
      <c r="F286" s="11">
        <f>(D286+E286)</f>
        <v>6.3E-2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5.1699999999999996E-2</v>
      </c>
      <c r="E287" s="20">
        <v>1.01E-2</v>
      </c>
      <c r="F287" s="11">
        <f>(D287+E287)</f>
        <v>6.1799999999999994E-2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5.1699999999999996E-2</v>
      </c>
      <c r="E288" s="20">
        <v>8.3999999999999995E-3</v>
      </c>
      <c r="F288" s="11">
        <f>(D288+E288)</f>
        <v>6.0099999999999994E-2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5.1699999999999996E-2</v>
      </c>
      <c r="E289" s="20">
        <v>7.9000000000000008E-3</v>
      </c>
      <c r="F289" s="11">
        <f>(D289+E289)</f>
        <v>5.96E-2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095414F-0D70-4B70-9F2A-F5EE2334F399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EFCC-301E-4C51-A6C6-DF4C52DC0B8C}">
  <dimension ref="A1:F289"/>
  <sheetViews>
    <sheetView zoomScaleNormal="100" zoomScaleSheetLayoutView="100" workbookViewId="0">
      <selection activeCell="E2" sqref="E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0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4.0399999999999998E-2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4.8899999999999999E-2</v>
      </c>
      <c r="E15" s="13">
        <f>'[1]TARIFNE STAVKE od 01.10.2022'!H7</f>
        <v>5.7000000000000002E-3</v>
      </c>
      <c r="F15" s="11">
        <f t="shared" ref="F15:F20" si="1">(D15+E15)</f>
        <v>5.4599999999999996E-2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4.8899999999999999E-2</v>
      </c>
      <c r="E16" s="13">
        <f>'[1]TARIFNE STAVKE od 01.10.2022'!H8</f>
        <v>5.4999999999999997E-3</v>
      </c>
      <c r="F16" s="11">
        <f t="shared" si="1"/>
        <v>5.4399999999999997E-2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4.8899999999999999E-2</v>
      </c>
      <c r="E17" s="13">
        <f>'[1]TARIFNE STAVKE od 01.10.2022'!H9</f>
        <v>5.4000000000000003E-3</v>
      </c>
      <c r="F17" s="11">
        <f t="shared" si="1"/>
        <v>5.4300000000000001E-2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4.8899999999999999E-2</v>
      </c>
      <c r="E18" s="13">
        <f>'[1]TARIFNE STAVKE od 01.10.2022'!H10</f>
        <v>5.1000000000000004E-3</v>
      </c>
      <c r="F18" s="11">
        <f t="shared" si="1"/>
        <v>5.3999999999999999E-2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4.8899999999999999E-2</v>
      </c>
      <c r="E19" s="13">
        <f>'[1]TARIFNE STAVKE od 01.10.2022'!H11</f>
        <v>4.7999999999999996E-3</v>
      </c>
      <c r="F19" s="11">
        <f t="shared" si="1"/>
        <v>5.3699999999999998E-2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4.8899999999999999E-2</v>
      </c>
      <c r="E20" s="13">
        <f>'[1]TARIFNE STAVKE od 01.10.2022'!H12</f>
        <v>4.4999999999999997E-3</v>
      </c>
      <c r="F20" s="11">
        <f t="shared" si="1"/>
        <v>5.3399999999999996E-2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4.8799999999999996E-2</v>
      </c>
      <c r="E25" s="14">
        <f>'[1]TARIFNE STAVKE od 01.10.2022'!H16</f>
        <v>4.1999999999999997E-3</v>
      </c>
      <c r="F25" s="11">
        <f t="shared" ref="F25:F32" si="3">(D25+E25)</f>
        <v>5.2999999999999999E-2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4.8799999999999996E-2</v>
      </c>
      <c r="E26" s="14">
        <f>'[1]TARIFNE STAVKE od 01.10.2022'!H17</f>
        <v>4.1999999999999997E-3</v>
      </c>
      <c r="F26" s="11">
        <f t="shared" si="3"/>
        <v>5.2999999999999999E-2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4.8799999999999996E-2</v>
      </c>
      <c r="E27" s="14">
        <f>'[1]TARIFNE STAVKE od 01.10.2022'!H18</f>
        <v>4.1999999999999997E-3</v>
      </c>
      <c r="F27" s="11">
        <f t="shared" si="3"/>
        <v>5.2999999999999999E-2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4.8799999999999996E-2</v>
      </c>
      <c r="E28" s="14">
        <f>'[1]TARIFNE STAVKE od 01.10.2022'!H19</f>
        <v>3.7000000000000002E-3</v>
      </c>
      <c r="F28" s="11">
        <f t="shared" si="3"/>
        <v>5.2499999999999998E-2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4.8799999999999996E-2</v>
      </c>
      <c r="E29" s="14">
        <f>'[1]TARIFNE STAVKE od 01.10.2022'!H20</f>
        <v>3.7000000000000002E-3</v>
      </c>
      <c r="F29" s="11">
        <f t="shared" si="3"/>
        <v>5.2499999999999998E-2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4.8799999999999996E-2</v>
      </c>
      <c r="E30" s="14">
        <f>'[1]TARIFNE STAVKE od 01.10.2022'!H21</f>
        <v>3.5000000000000001E-3</v>
      </c>
      <c r="F30" s="11">
        <f t="shared" si="3"/>
        <v>5.2299999999999999E-2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4.8799999999999996E-2</v>
      </c>
      <c r="E31" s="14">
        <f>'[1]TARIFNE STAVKE od 01.10.2022'!H22</f>
        <v>3.3E-3</v>
      </c>
      <c r="F31" s="11">
        <f t="shared" si="3"/>
        <v>5.2099999999999994E-2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4.8799999999999996E-2</v>
      </c>
      <c r="E32" s="14">
        <f>'[1]TARIFNE STAVKE od 01.10.2022'!H23</f>
        <v>3.0999999999999999E-3</v>
      </c>
      <c r="F32" s="11">
        <f t="shared" si="3"/>
        <v>5.1899999999999995E-2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4.9299999999999997E-2</v>
      </c>
      <c r="E37" s="13">
        <f>'[1]TARIFNE STAVKE od 01.10.2022'!H27</f>
        <v>3.2000000000000002E-3</v>
      </c>
      <c r="F37" s="11">
        <f>(D37+E37)</f>
        <v>5.2499999999999998E-2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4.9299999999999997E-2</v>
      </c>
      <c r="E38" s="13">
        <f>'[1]TARIFNE STAVKE od 01.10.2022'!H28</f>
        <v>3.2000000000000002E-3</v>
      </c>
      <c r="F38" s="11">
        <f>(D38+E38)</f>
        <v>5.2499999999999998E-2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4.9299999999999997E-2</v>
      </c>
      <c r="E39" s="13">
        <f>'[1]TARIFNE STAVKE od 01.10.2022'!H29</f>
        <v>2.8E-3</v>
      </c>
      <c r="F39" s="11">
        <f>(D39+E39)</f>
        <v>5.2099999999999994E-2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4.9299999999999997E-2</v>
      </c>
      <c r="E40" s="13">
        <f>'[1]TARIFNE STAVKE od 01.10.2022'!H30</f>
        <v>2.7000000000000001E-3</v>
      </c>
      <c r="F40" s="11">
        <f>(D40+E40)</f>
        <v>5.1999999999999998E-2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4.9299999999999997E-2</v>
      </c>
      <c r="E41" s="13">
        <f>'[1]TARIFNE STAVKE od 01.10.2022'!H31</f>
        <v>2.3999999999999998E-3</v>
      </c>
      <c r="F41" s="11">
        <f>(D41+E41)</f>
        <v>5.1699999999999996E-2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4.8799999999999996E-2</v>
      </c>
      <c r="E46" s="14">
        <f>'[1]TARIFNE STAVKE od 01.10.2022'!H42</f>
        <v>6.6E-3</v>
      </c>
      <c r="F46" s="11">
        <f>(D46+E46)</f>
        <v>5.5399999999999998E-2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4.8799999999999996E-2</v>
      </c>
      <c r="E47" s="14">
        <f>'[1]TARIFNE STAVKE od 01.10.2022'!H43</f>
        <v>6.6E-3</v>
      </c>
      <c r="F47" s="11">
        <f>(D47+E47)</f>
        <v>5.5399999999999998E-2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4.8799999999999996E-2</v>
      </c>
      <c r="E48" s="14">
        <f>'[1]TARIFNE STAVKE od 01.10.2022'!H44</f>
        <v>6.3E-3</v>
      </c>
      <c r="F48" s="11">
        <f>(D48+E48)</f>
        <v>5.5099999999999996E-2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4.8799999999999996E-2</v>
      </c>
      <c r="E50" s="14">
        <f>'[1]TARIFNE STAVKE od 01.10.2022'!H48</f>
        <v>5.5999999999999999E-3</v>
      </c>
      <c r="F50" s="11">
        <f>(D50+E50)</f>
        <v>5.4399999999999997E-2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4.8799999999999996E-2</v>
      </c>
      <c r="E51" s="14">
        <f>'[1]TARIFNE STAVKE od 01.10.2022'!H49</f>
        <v>5.5999999999999999E-3</v>
      </c>
      <c r="F51" s="11">
        <f>(D51+E51)</f>
        <v>5.4399999999999997E-2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4.8799999999999996E-2</v>
      </c>
      <c r="E52" s="14">
        <v>5.3E-3</v>
      </c>
      <c r="F52" s="11">
        <f>(D52+E52)</f>
        <v>5.4099999999999995E-2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4.8799999999999996E-2</v>
      </c>
      <c r="E53" s="14">
        <f>'[1]TARIFNE STAVKE od 01.10.2022'!H50</f>
        <v>5.1000000000000004E-3</v>
      </c>
      <c r="F53" s="11">
        <f>(D53+E53)</f>
        <v>5.3899999999999997E-2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4.8799999999999996E-2</v>
      </c>
      <c r="E55" s="14">
        <v>4.4999999999999997E-3</v>
      </c>
      <c r="F55" s="11">
        <f>(D55+E55)</f>
        <v>5.3299999999999993E-2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4.8799999999999996E-2</v>
      </c>
      <c r="E56" s="14">
        <v>3.8999999999999998E-3</v>
      </c>
      <c r="F56" s="11">
        <f>(D56+E56)</f>
        <v>5.2699999999999997E-2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4.8799999999999996E-2</v>
      </c>
      <c r="E57" s="14">
        <v>3.3E-3</v>
      </c>
      <c r="F57" s="11">
        <f>(D57+E57)</f>
        <v>5.2099999999999994E-2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4.8799999999999996E-2</v>
      </c>
      <c r="E59" s="13">
        <v>5.7999999999999996E-3</v>
      </c>
      <c r="F59" s="11">
        <f>(D59+E59)</f>
        <v>5.4599999999999996E-2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4.8799999999999996E-2</v>
      </c>
      <c r="E60" s="13">
        <v>4.8999999999999998E-3</v>
      </c>
      <c r="F60" s="11">
        <f>(D60+E60)</f>
        <v>5.3699999999999998E-2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4.8799999999999996E-2</v>
      </c>
      <c r="E61" s="13">
        <v>4.1000000000000003E-3</v>
      </c>
      <c r="F61" s="11">
        <f>(D61+E61)</f>
        <v>5.2899999999999996E-2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4.87E-2</v>
      </c>
      <c r="E66" s="13">
        <v>5.5999999999999999E-3</v>
      </c>
      <c r="F66" s="11">
        <f t="shared" ref="F66:F72" si="5">(D66+E66)</f>
        <v>5.4300000000000001E-2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4.87E-2</v>
      </c>
      <c r="E67" s="13">
        <v>4.7000000000000002E-3</v>
      </c>
      <c r="F67" s="11">
        <f t="shared" si="5"/>
        <v>5.3400000000000003E-2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4.87E-2</v>
      </c>
      <c r="E68" s="13">
        <v>4.4999999999999997E-3</v>
      </c>
      <c r="F68" s="11">
        <f t="shared" si="5"/>
        <v>5.3199999999999997E-2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4.87E-2</v>
      </c>
      <c r="E69" s="13">
        <v>4.1999999999999997E-3</v>
      </c>
      <c r="F69" s="11">
        <f t="shared" si="5"/>
        <v>5.2900000000000003E-2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4.87E-2</v>
      </c>
      <c r="E70" s="13">
        <v>4.0000000000000001E-3</v>
      </c>
      <c r="F70" s="11">
        <f t="shared" si="5"/>
        <v>5.2699999999999997E-2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4.87E-2</v>
      </c>
      <c r="E71" s="13">
        <v>3.8E-3</v>
      </c>
      <c r="F71" s="11">
        <f t="shared" si="5"/>
        <v>5.2499999999999998E-2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4.87E-2</v>
      </c>
      <c r="E72" s="13">
        <v>3.8E-3</v>
      </c>
      <c r="F72" s="11">
        <f t="shared" si="5"/>
        <v>5.2499999999999998E-2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4.87E-2</v>
      </c>
      <c r="E74" s="13">
        <v>2.7000000000000001E-3</v>
      </c>
      <c r="F74" s="11">
        <f>(D74+E74)</f>
        <v>5.1400000000000001E-2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4.9500000000000002E-2</v>
      </c>
      <c r="E79" s="13">
        <v>6.1999999999999998E-3</v>
      </c>
      <c r="F79" s="11">
        <f>(D79+E79)</f>
        <v>5.57E-2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4.9500000000000002E-2</v>
      </c>
      <c r="E80" s="13">
        <v>6.1999999999999998E-3</v>
      </c>
      <c r="F80" s="11">
        <f>(D80+E80)</f>
        <v>5.57E-2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4.9500000000000002E-2</v>
      </c>
      <c r="E81" s="13">
        <v>4.8999999999999998E-3</v>
      </c>
      <c r="F81" s="11">
        <f>(D81+E81)</f>
        <v>5.4400000000000004E-2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4.9500000000000002E-2</v>
      </c>
      <c r="E82" s="13">
        <v>4.5999999999999999E-3</v>
      </c>
      <c r="F82" s="11">
        <f>(D82+E82)</f>
        <v>5.4100000000000002E-2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4.9500000000000002E-2</v>
      </c>
      <c r="E83" s="13">
        <v>4.3E-3</v>
      </c>
      <c r="F83" s="11">
        <f>(D83+E83)</f>
        <v>5.3800000000000001E-2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4.9500000000000002E-2</v>
      </c>
      <c r="E85" s="13">
        <f>'[1]TARIFNE STAVKE od 01.10.2022'!H98</f>
        <v>4.4999999999999997E-3</v>
      </c>
      <c r="F85" s="11">
        <f>(D85+E85)</f>
        <v>5.3999999999999999E-2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4.9500000000000002E-2</v>
      </c>
      <c r="E86" s="13">
        <f>'[1]TARIFNE STAVKE od 01.10.2022'!H99</f>
        <v>3.5999999999999999E-3</v>
      </c>
      <c r="F86" s="11">
        <f>(D86+E86)</f>
        <v>5.3100000000000001E-2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4.9500000000000002E-2</v>
      </c>
      <c r="E87" s="13">
        <f>'[1]TARIFNE STAVKE od 01.10.2022'!H100</f>
        <v>3.5999999999999999E-3</v>
      </c>
      <c r="F87" s="11">
        <f>(D87+E87)</f>
        <v>5.3100000000000001E-2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4.9500000000000002E-2</v>
      </c>
      <c r="E88" s="13">
        <f>'[1]TARIFNE STAVKE od 01.10.2022'!H101</f>
        <v>3.3E-3</v>
      </c>
      <c r="F88" s="11">
        <f>(D88+E88)</f>
        <v>5.28E-2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4.9500000000000002E-2</v>
      </c>
      <c r="E90" s="13">
        <f>'[1]TARIFNE STAVKE od 01.10.2022'!H106</f>
        <v>3.8E-3</v>
      </c>
      <c r="F90" s="11">
        <f>(D90+E90)</f>
        <v>5.33E-2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4.8399999999999999E-2</v>
      </c>
      <c r="E95" s="13">
        <v>4.4000000000000003E-3</v>
      </c>
      <c r="F95" s="11">
        <f>(D95+E95)</f>
        <v>5.28E-2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4.8399999999999999E-2</v>
      </c>
      <c r="E96" s="13">
        <v>3.5000000000000001E-3</v>
      </c>
      <c r="F96" s="11">
        <f>(D96+E96)</f>
        <v>5.1900000000000002E-2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4.8399999999999999E-2</v>
      </c>
      <c r="E97" s="13">
        <v>3.3E-3</v>
      </c>
      <c r="F97" s="11">
        <f>(D97+E97)</f>
        <v>5.1699999999999996E-2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4.8399999999999999E-2</v>
      </c>
      <c r="E98" s="13">
        <v>3.0999999999999999E-3</v>
      </c>
      <c r="F98" s="11">
        <f>(D98+E98)</f>
        <v>5.1499999999999997E-2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4.8399999999999999E-2</v>
      </c>
      <c r="E99" s="13">
        <v>2.5999999999999999E-3</v>
      </c>
      <c r="F99" s="11">
        <f>(D99+E99)</f>
        <v>5.0999999999999997E-2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4.87E-2</v>
      </c>
      <c r="E104" s="13">
        <f>'[1]TARIFNE STAVKE od 01.10.2022'!H136</f>
        <v>6.4000000000000003E-3</v>
      </c>
      <c r="F104" s="11">
        <f>(D104+E104)</f>
        <v>5.5100000000000003E-2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4.87E-2</v>
      </c>
      <c r="E105" s="13">
        <f>'[1]TARIFNE STAVKE od 01.10.2022'!H137</f>
        <v>5.4000000000000003E-3</v>
      </c>
      <c r="F105" s="11">
        <f>(D105+E105)</f>
        <v>5.4100000000000002E-2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4.87E-2</v>
      </c>
      <c r="E106" s="13">
        <f>'[1]TARIFNE STAVKE od 01.10.2022'!H138</f>
        <v>5.3E-3</v>
      </c>
      <c r="F106" s="11">
        <f>(D106+E106)</f>
        <v>5.3999999999999999E-2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4.87E-2</v>
      </c>
      <c r="E107" s="13">
        <f>'[1]TARIFNE STAVKE od 01.10.2022'!H139</f>
        <v>5.1000000000000004E-3</v>
      </c>
      <c r="F107" s="11">
        <f>(D107+E107)</f>
        <v>5.3800000000000001E-2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4.82E-2</v>
      </c>
      <c r="E112" s="13">
        <f>'[1]TARIFNE STAVKE od 01.10.2022'!H143</f>
        <v>7.1999999999999998E-3</v>
      </c>
      <c r="F112" s="11">
        <f t="shared" ref="F112:F117" si="7">(D112+E112)</f>
        <v>5.5399999999999998E-2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4.82E-2</v>
      </c>
      <c r="E113" s="13">
        <f>'[1]TARIFNE STAVKE od 01.10.2022'!H144</f>
        <v>7.1999999999999998E-3</v>
      </c>
      <c r="F113" s="11">
        <f t="shared" si="7"/>
        <v>5.5399999999999998E-2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4.82E-2</v>
      </c>
      <c r="E114" s="13">
        <f>'[1]TARIFNE STAVKE od 01.10.2022'!H145</f>
        <v>5.7999999999999996E-3</v>
      </c>
      <c r="F114" s="11">
        <f t="shared" si="7"/>
        <v>5.3999999999999999E-2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4.82E-2</v>
      </c>
      <c r="E115" s="13">
        <f>'[1]TARIFNE STAVKE od 01.10.2022'!H146</f>
        <v>5.4000000000000003E-3</v>
      </c>
      <c r="F115" s="11">
        <f t="shared" si="7"/>
        <v>5.3600000000000002E-2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4.82E-2</v>
      </c>
      <c r="E116" s="13">
        <f>'[1]TARIFNE STAVKE od 01.10.2022'!H147</f>
        <v>5.1000000000000004E-3</v>
      </c>
      <c r="F116" s="11">
        <f t="shared" si="7"/>
        <v>5.33E-2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4.82E-2</v>
      </c>
      <c r="E117" s="13">
        <f>'[1]TARIFNE STAVKE od 01.10.2022'!H148</f>
        <v>4.7000000000000002E-3</v>
      </c>
      <c r="F117" s="11">
        <f t="shared" si="7"/>
        <v>5.2900000000000003E-2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4.82E-2</v>
      </c>
      <c r="E122" s="16">
        <f>'[1]TARIFNE STAVKE od 01.10.2022'!H152</f>
        <v>4.7999999999999996E-3</v>
      </c>
      <c r="F122" s="11">
        <f t="shared" ref="F122:F127" si="9">(D122+E122)</f>
        <v>5.2999999999999999E-2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4.82E-2</v>
      </c>
      <c r="E123" s="16">
        <f>'[1]TARIFNE STAVKE od 01.10.2022'!H153</f>
        <v>4.7999999999999996E-3</v>
      </c>
      <c r="F123" s="11">
        <f t="shared" si="9"/>
        <v>5.2999999999999999E-2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4.82E-2</v>
      </c>
      <c r="E124" s="16">
        <f>'[1]TARIFNE STAVKE od 01.10.2022'!H154</f>
        <v>3.8E-3</v>
      </c>
      <c r="F124" s="11">
        <f t="shared" si="9"/>
        <v>5.1999999999999998E-2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4.82E-2</v>
      </c>
      <c r="E125" s="16">
        <f>'[1]TARIFNE STAVKE od 01.10.2022'!H155</f>
        <v>3.5999999999999999E-3</v>
      </c>
      <c r="F125" s="11">
        <f t="shared" si="9"/>
        <v>5.1799999999999999E-2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4.82E-2</v>
      </c>
      <c r="E126" s="16">
        <f>'[1]TARIFNE STAVKE od 01.10.2022'!H156</f>
        <v>3.3E-3</v>
      </c>
      <c r="F126" s="11">
        <f t="shared" si="9"/>
        <v>5.1499999999999997E-2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4.82E-2</v>
      </c>
      <c r="E127" s="16">
        <f>'[1]TARIFNE STAVKE od 01.10.2022'!H157</f>
        <v>3.0999999999999999E-3</v>
      </c>
      <c r="F127" s="11">
        <f t="shared" si="9"/>
        <v>5.1299999999999998E-2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4.8799999999999996E-2</v>
      </c>
      <c r="E132" s="13">
        <v>4.3E-3</v>
      </c>
      <c r="F132" s="11">
        <f>(D132+E132)</f>
        <v>5.3099999999999994E-2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4.8799999999999996E-2</v>
      </c>
      <c r="E133" s="13">
        <v>3.8999999999999998E-3</v>
      </c>
      <c r="F133" s="11">
        <f>(D133+E133)</f>
        <v>5.2699999999999997E-2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4.8799999999999996E-2</v>
      </c>
      <c r="E134" s="13">
        <v>3.8E-3</v>
      </c>
      <c r="F134" s="11">
        <f>(D134+E134)</f>
        <v>5.2599999999999994E-2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4.8799999999999996E-2</v>
      </c>
      <c r="E135" s="13">
        <v>3.5000000000000001E-3</v>
      </c>
      <c r="F135" s="11">
        <f>(D135+E135)</f>
        <v>5.2299999999999999E-2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4.8799999999999996E-2</v>
      </c>
      <c r="E137" s="13">
        <v>8.3000000000000001E-3</v>
      </c>
      <c r="F137" s="11">
        <f t="shared" ref="F137:F142" si="11">(D137+E137)</f>
        <v>5.7099999999999998E-2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4.8799999999999996E-2</v>
      </c>
      <c r="E138" s="13">
        <v>7.9000000000000008E-3</v>
      </c>
      <c r="F138" s="11">
        <f t="shared" si="11"/>
        <v>5.67E-2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4.8799999999999996E-2</v>
      </c>
      <c r="E139" s="13">
        <v>7.4000000000000003E-3</v>
      </c>
      <c r="F139" s="11">
        <f t="shared" si="11"/>
        <v>5.62E-2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4.8799999999999996E-2</v>
      </c>
      <c r="E140" s="13">
        <v>7.0000000000000001E-3</v>
      </c>
      <c r="F140" s="11">
        <f t="shared" si="11"/>
        <v>5.5799999999999995E-2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4.8799999999999996E-2</v>
      </c>
      <c r="E141" s="13">
        <v>6.1999999999999998E-3</v>
      </c>
      <c r="F141" s="11">
        <f t="shared" si="11"/>
        <v>5.4999999999999993E-2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4.8799999999999996E-2</v>
      </c>
      <c r="E142" s="13">
        <v>5.0000000000000001E-3</v>
      </c>
      <c r="F142" s="11">
        <f t="shared" si="11"/>
        <v>5.3799999999999994E-2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4.8799999999999996E-2</v>
      </c>
      <c r="E144" s="13">
        <v>5.8999999999999999E-3</v>
      </c>
      <c r="F144" s="11">
        <f>(D144+E144)</f>
        <v>5.4699999999999999E-2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4.8799999999999996E-2</v>
      </c>
      <c r="E145" s="13">
        <v>5.8999999999999999E-3</v>
      </c>
      <c r="F145" s="11">
        <f>(D145+E145)</f>
        <v>5.4699999999999999E-2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4.8799999999999996E-2</v>
      </c>
      <c r="E146" s="13">
        <v>5.3E-3</v>
      </c>
      <c r="F146" s="11">
        <f>(D146+E146)</f>
        <v>5.4099999999999995E-2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4.8299999999999996E-2</v>
      </c>
      <c r="E151" s="16">
        <f>'[1]TARIFNE STAVKE od 01.10.2022'!H174</f>
        <v>4.4000000000000003E-3</v>
      </c>
      <c r="F151" s="11">
        <f>(D151+E151)</f>
        <v>5.2699999999999997E-2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4.8299999999999996E-2</v>
      </c>
      <c r="E152" s="16">
        <f>'[1]TARIFNE STAVKE od 01.10.2022'!H175</f>
        <v>4.4000000000000003E-3</v>
      </c>
      <c r="F152" s="11">
        <f>(D152+E152)</f>
        <v>5.2699999999999997E-2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4.8299999999999996E-2</v>
      </c>
      <c r="E153" s="16">
        <f>'[1]TARIFNE STAVKE od 01.10.2022'!H176</f>
        <v>3.8999999999999998E-3</v>
      </c>
      <c r="F153" s="11">
        <f>(D153+E153)</f>
        <v>5.2199999999999996E-2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4.8299999999999996E-2</v>
      </c>
      <c r="E154" s="16">
        <f>'[1]TARIFNE STAVKE od 01.10.2022'!H177</f>
        <v>3.8999999999999998E-3</v>
      </c>
      <c r="F154" s="11">
        <f>(D154+E154)</f>
        <v>5.2199999999999996E-2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4.8299999999999996E-2</v>
      </c>
      <c r="E155" s="16">
        <f>'[1]TARIFNE STAVKE od 01.10.2022'!H178</f>
        <v>3.5000000000000001E-3</v>
      </c>
      <c r="F155" s="11">
        <f>(D155+E155)</f>
        <v>5.1799999999999999E-2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4.9299999999999997E-2</v>
      </c>
      <c r="E160" s="13">
        <f>'[1]TARIFNE STAVKE od 01.10.2022'!H190</f>
        <v>5.4000000000000003E-3</v>
      </c>
      <c r="F160" s="11">
        <f>(D160+E160)</f>
        <v>5.4699999999999999E-2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4.9299999999999997E-2</v>
      </c>
      <c r="E161" s="13">
        <f>'[1]TARIFNE STAVKE od 01.10.2022'!H191</f>
        <v>5.4000000000000003E-3</v>
      </c>
      <c r="F161" s="11">
        <f>(D161+E161)</f>
        <v>5.4699999999999999E-2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4.9299999999999997E-2</v>
      </c>
      <c r="E162" s="13">
        <f>'[1]TARIFNE STAVKE od 01.10.2022'!H192</f>
        <v>5.1000000000000004E-3</v>
      </c>
      <c r="F162" s="11">
        <f>(D162+E162)</f>
        <v>5.4399999999999997E-2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4.9299999999999997E-2</v>
      </c>
      <c r="E163" s="13">
        <f>'[1]TARIFNE STAVKE od 01.10.2022'!H193</f>
        <v>4.8999999999999998E-3</v>
      </c>
      <c r="F163" s="11">
        <f>(D163+E163)</f>
        <v>5.4199999999999998E-2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4.9299999999999997E-2</v>
      </c>
      <c r="E165" s="13">
        <v>6.0000000000000001E-3</v>
      </c>
      <c r="F165" s="11">
        <f>(D165+E165)</f>
        <v>5.5299999999999995E-2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4.9299999999999997E-2</v>
      </c>
      <c r="E166" s="13">
        <v>6.0000000000000001E-3</v>
      </c>
      <c r="F166" s="11">
        <f>(D166+E166)</f>
        <v>5.5299999999999995E-2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4.9299999999999997E-2</v>
      </c>
      <c r="E167" s="13">
        <v>4.7999999999999996E-3</v>
      </c>
      <c r="F167" s="11">
        <f>(D167+E167)</f>
        <v>5.4099999999999995E-2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4.9299999999999997E-2</v>
      </c>
      <c r="E168" s="13">
        <v>4.4999999999999997E-3</v>
      </c>
      <c r="F168" s="11">
        <f>(D168+E168)</f>
        <v>5.3799999999999994E-2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4.48E-2</v>
      </c>
      <c r="E173" s="13">
        <f>'[1]TARIFNE STAVKE od 01.10.2022'!H205</f>
        <v>5.1999999999999998E-3</v>
      </c>
      <c r="F173" s="11">
        <f>(D173+E173)</f>
        <v>0.05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4.48E-2</v>
      </c>
      <c r="E174" s="13">
        <f>'[1]TARIFNE STAVKE od 01.10.2022'!H206</f>
        <v>4.4000000000000003E-3</v>
      </c>
      <c r="F174" s="11">
        <f>(D174+E174)</f>
        <v>4.9200000000000001E-2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4.48E-2</v>
      </c>
      <c r="E175" s="13">
        <f>'[1]TARIFNE STAVKE od 01.10.2022'!H207</f>
        <v>3.8999999999999998E-3</v>
      </c>
      <c r="F175" s="11">
        <f>(D175+E175)</f>
        <v>4.87E-2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4.48E-2</v>
      </c>
      <c r="E180" s="13">
        <f>'[1]TARIFNE STAVKE od 01.10.2022'!H211</f>
        <v>6.7999999999999996E-3</v>
      </c>
      <c r="F180" s="11">
        <f t="shared" ref="F180:F187" si="13">(D180+E180)</f>
        <v>5.16E-2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4.48E-2</v>
      </c>
      <c r="E181" s="13">
        <f>'[1]TARIFNE STAVKE od 01.10.2022'!H212</f>
        <v>5.1999999999999998E-3</v>
      </c>
      <c r="F181" s="11">
        <f t="shared" si="13"/>
        <v>0.05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4.48E-2</v>
      </c>
      <c r="E182" s="13">
        <f>'[1]TARIFNE STAVKE od 01.10.2022'!H213</f>
        <v>4.4000000000000003E-3</v>
      </c>
      <c r="F182" s="11">
        <f t="shared" si="13"/>
        <v>4.9200000000000001E-2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4.48E-2</v>
      </c>
      <c r="E183" s="13">
        <f>'[1]TARIFNE STAVKE od 01.10.2022'!H214</f>
        <v>4.1999999999999997E-3</v>
      </c>
      <c r="F183" s="11">
        <f t="shared" si="13"/>
        <v>4.9000000000000002E-2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4.48E-2</v>
      </c>
      <c r="E184" s="13">
        <f>'[1]TARIFNE STAVKE od 01.10.2022'!H215</f>
        <v>3.8999999999999998E-3</v>
      </c>
      <c r="F184" s="11">
        <f t="shared" si="13"/>
        <v>4.87E-2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4.48E-2</v>
      </c>
      <c r="E185" s="13">
        <f>'[1]TARIFNE STAVKE od 01.10.2022'!H216</f>
        <v>3.7000000000000002E-3</v>
      </c>
      <c r="F185" s="11">
        <f t="shared" si="13"/>
        <v>4.8500000000000001E-2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4.48E-2</v>
      </c>
      <c r="E186" s="13">
        <f>'[1]TARIFNE STAVKE od 01.10.2022'!H217</f>
        <v>3.3999999999999998E-3</v>
      </c>
      <c r="F186" s="11">
        <f t="shared" si="13"/>
        <v>4.82E-2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4.48E-2</v>
      </c>
      <c r="E187" s="13">
        <f>'[1]TARIFNE STAVKE od 01.10.2022'!H218</f>
        <v>3.0999999999999999E-3</v>
      </c>
      <c r="F187" s="11">
        <f t="shared" si="13"/>
        <v>4.7899999999999998E-2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4.48E-2</v>
      </c>
      <c r="E192" s="13">
        <f>'[1]TARIFNE STAVKE od 01.10.2022'!H222</f>
        <v>6.7999999999999996E-3</v>
      </c>
      <c r="F192" s="11">
        <f t="shared" ref="F192:F198" si="15">(D192+E192)</f>
        <v>5.16E-2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4.48E-2</v>
      </c>
      <c r="E193" s="13">
        <f>'[1]TARIFNE STAVKE od 01.10.2022'!H223</f>
        <v>5.1999999999999998E-3</v>
      </c>
      <c r="F193" s="11">
        <f t="shared" si="15"/>
        <v>0.05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4.48E-2</v>
      </c>
      <c r="E194" s="13">
        <f>'[1]TARIFNE STAVKE od 01.10.2022'!H224</f>
        <v>4.4000000000000003E-3</v>
      </c>
      <c r="F194" s="11">
        <f t="shared" si="15"/>
        <v>4.9200000000000001E-2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4.48E-2</v>
      </c>
      <c r="E195" s="13">
        <f>'[1]TARIFNE STAVKE od 01.10.2022'!H225</f>
        <v>4.1999999999999997E-3</v>
      </c>
      <c r="F195" s="11">
        <f t="shared" si="15"/>
        <v>4.9000000000000002E-2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4.48E-2</v>
      </c>
      <c r="E196" s="13">
        <f>'[1]TARIFNE STAVKE od 01.10.2022'!H226</f>
        <v>3.8999999999999998E-3</v>
      </c>
      <c r="F196" s="11">
        <f t="shared" si="15"/>
        <v>4.87E-2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4.48E-2</v>
      </c>
      <c r="E197" s="13">
        <f>'[1]TARIFNE STAVKE od 01.10.2022'!H227</f>
        <v>3.7000000000000002E-3</v>
      </c>
      <c r="F197" s="11">
        <f t="shared" si="15"/>
        <v>4.8500000000000001E-2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4.48E-2</v>
      </c>
      <c r="E198" s="13">
        <f>'[1]TARIFNE STAVKE od 01.10.2022'!H228</f>
        <v>3.3999999999999998E-3</v>
      </c>
      <c r="F198" s="11">
        <f t="shared" si="15"/>
        <v>4.82E-2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4.48E-2</v>
      </c>
      <c r="E203" s="13">
        <f>'[1]TARIFNE STAVKE od 01.10.2022'!H232</f>
        <v>6.7999999999999996E-3</v>
      </c>
      <c r="F203" s="11">
        <f t="shared" ref="F203:F209" si="17">(D203+E203)</f>
        <v>5.16E-2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4.48E-2</v>
      </c>
      <c r="E204" s="13">
        <f>'[1]TARIFNE STAVKE od 01.10.2022'!H233</f>
        <v>5.1999999999999998E-3</v>
      </c>
      <c r="F204" s="11">
        <f t="shared" si="17"/>
        <v>0.05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4.48E-2</v>
      </c>
      <c r="E205" s="13">
        <f>'[1]TARIFNE STAVKE od 01.10.2022'!H234</f>
        <v>4.4000000000000003E-3</v>
      </c>
      <c r="F205" s="11">
        <f t="shared" si="17"/>
        <v>4.9200000000000001E-2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4.48E-2</v>
      </c>
      <c r="E206" s="13">
        <f>'[1]TARIFNE STAVKE od 01.10.2022'!H235</f>
        <v>4.1999999999999997E-3</v>
      </c>
      <c r="F206" s="11">
        <f t="shared" si="17"/>
        <v>4.9000000000000002E-2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4.48E-2</v>
      </c>
      <c r="E207" s="13">
        <f>'[1]TARIFNE STAVKE od 01.10.2022'!H236</f>
        <v>3.8999999999999998E-3</v>
      </c>
      <c r="F207" s="11">
        <f t="shared" si="17"/>
        <v>4.87E-2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4.48E-2</v>
      </c>
      <c r="E208" s="13">
        <f>'[1]TARIFNE STAVKE od 01.10.2022'!H237</f>
        <v>3.7000000000000002E-3</v>
      </c>
      <c r="F208" s="11">
        <f t="shared" si="17"/>
        <v>4.8500000000000001E-2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4.48E-2</v>
      </c>
      <c r="E209" s="13">
        <f>'[1]TARIFNE STAVKE od 01.10.2022'!H238</f>
        <v>3.3999999999999998E-3</v>
      </c>
      <c r="F209" s="11">
        <f t="shared" si="17"/>
        <v>4.82E-2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4.48E-2</v>
      </c>
      <c r="E214" s="13">
        <v>6.7999999999999996E-3</v>
      </c>
      <c r="F214" s="11">
        <f t="shared" ref="F214:F222" si="19">(D214+E214)</f>
        <v>5.16E-2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4.48E-2</v>
      </c>
      <c r="E215" s="13">
        <v>5.1999999999999998E-3</v>
      </c>
      <c r="F215" s="11">
        <f t="shared" si="19"/>
        <v>0.05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4.48E-2</v>
      </c>
      <c r="E216" s="13">
        <v>4.4000000000000003E-3</v>
      </c>
      <c r="F216" s="11">
        <f t="shared" si="19"/>
        <v>4.9200000000000001E-2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4.48E-2</v>
      </c>
      <c r="E217" s="13">
        <v>4.1999999999999997E-3</v>
      </c>
      <c r="F217" s="11">
        <f t="shared" si="19"/>
        <v>4.9000000000000002E-2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4.48E-2</v>
      </c>
      <c r="E218" s="13">
        <v>3.8999999999999998E-3</v>
      </c>
      <c r="F218" s="11">
        <f t="shared" si="19"/>
        <v>4.87E-2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4.48E-2</v>
      </c>
      <c r="E219" s="13">
        <v>3.7000000000000002E-3</v>
      </c>
      <c r="F219" s="11">
        <f t="shared" si="19"/>
        <v>4.8500000000000001E-2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4.48E-2</v>
      </c>
      <c r="E220" s="13">
        <v>3.3999999999999998E-3</v>
      </c>
      <c r="F220" s="11">
        <f t="shared" si="19"/>
        <v>4.82E-2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4.48E-2</v>
      </c>
      <c r="E221" s="13">
        <v>3.0999999999999999E-3</v>
      </c>
      <c r="F221" s="11">
        <f t="shared" si="19"/>
        <v>4.7899999999999998E-2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4.48E-2</v>
      </c>
      <c r="E222" s="13">
        <v>1.8E-3</v>
      </c>
      <c r="F222" s="11">
        <f t="shared" si="19"/>
        <v>4.6600000000000003E-2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4.48E-2</v>
      </c>
      <c r="E227" s="13">
        <f>'[1]TARIFNE STAVKE od 01.10.2022'!H251</f>
        <v>6.7999999999999996E-3</v>
      </c>
      <c r="F227" s="11">
        <f t="shared" ref="F227:F233" si="21">(D227+E227)</f>
        <v>5.16E-2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4.48E-2</v>
      </c>
      <c r="E228" s="13">
        <f>'[1]TARIFNE STAVKE od 01.10.2022'!H252</f>
        <v>5.1999999999999998E-3</v>
      </c>
      <c r="F228" s="11">
        <f t="shared" si="21"/>
        <v>0.05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4.48E-2</v>
      </c>
      <c r="E229" s="13">
        <f>'[1]TARIFNE STAVKE od 01.10.2022'!H253</f>
        <v>4.4000000000000003E-3</v>
      </c>
      <c r="F229" s="11">
        <f t="shared" si="21"/>
        <v>4.9200000000000001E-2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4.48E-2</v>
      </c>
      <c r="E230" s="13">
        <f>'[1]TARIFNE STAVKE od 01.10.2022'!H254</f>
        <v>4.1999999999999997E-3</v>
      </c>
      <c r="F230" s="11">
        <f t="shared" si="21"/>
        <v>4.9000000000000002E-2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4.48E-2</v>
      </c>
      <c r="E231" s="13">
        <f>'[1]TARIFNE STAVKE od 01.10.2022'!H255</f>
        <v>3.8999999999999998E-3</v>
      </c>
      <c r="F231" s="11">
        <f t="shared" si="21"/>
        <v>4.87E-2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4.48E-2</v>
      </c>
      <c r="E232" s="13">
        <f>'[1]TARIFNE STAVKE od 01.10.2022'!H256</f>
        <v>3.7000000000000002E-3</v>
      </c>
      <c r="F232" s="11">
        <f t="shared" si="21"/>
        <v>4.8500000000000001E-2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4.48E-2</v>
      </c>
      <c r="E233" s="13">
        <f>'[1]TARIFNE STAVKE od 01.10.2022'!H257</f>
        <v>3.3999999999999998E-3</v>
      </c>
      <c r="F233" s="11">
        <f t="shared" si="21"/>
        <v>4.82E-2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4.8799999999999996E-2</v>
      </c>
      <c r="E238" s="16">
        <f>'[1]TARIFNE STAVKE od 01.10.2022'!H261</f>
        <v>4.0000000000000001E-3</v>
      </c>
      <c r="F238" s="11">
        <f t="shared" ref="F238:F243" si="23">(D238+E238)</f>
        <v>5.28E-2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4.8799999999999996E-2</v>
      </c>
      <c r="E239" s="16">
        <f>'[1]TARIFNE STAVKE od 01.10.2022'!H262</f>
        <v>4.0000000000000001E-3</v>
      </c>
      <c r="F239" s="11">
        <f t="shared" si="23"/>
        <v>5.28E-2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4.8799999999999996E-2</v>
      </c>
      <c r="E240" s="16">
        <f>'[1]TARIFNE STAVKE od 01.10.2022'!H263</f>
        <v>4.0000000000000001E-3</v>
      </c>
      <c r="F240" s="11">
        <f t="shared" si="23"/>
        <v>5.28E-2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4.8799999999999996E-2</v>
      </c>
      <c r="E241" s="16">
        <f>'[1]TARIFNE STAVKE od 01.10.2022'!H264</f>
        <v>3.8E-3</v>
      </c>
      <c r="F241" s="11">
        <f t="shared" si="23"/>
        <v>5.2599999999999994E-2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4.8799999999999996E-2</v>
      </c>
      <c r="E242" s="16">
        <f>'[1]TARIFNE STAVKE od 01.10.2022'!H265</f>
        <v>3.5999999999999999E-3</v>
      </c>
      <c r="F242" s="11">
        <f t="shared" si="23"/>
        <v>5.2399999999999995E-2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4.8799999999999996E-2</v>
      </c>
      <c r="E243" s="16">
        <f>'[1]TARIFNE STAVKE od 01.10.2022'!H266</f>
        <v>3.3999999999999998E-3</v>
      </c>
      <c r="F243" s="11">
        <f t="shared" si="23"/>
        <v>5.2199999999999996E-2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4.8799999999999996E-2</v>
      </c>
      <c r="E245" s="13">
        <v>9.4000000000000004E-3</v>
      </c>
      <c r="F245" s="11">
        <f>(D245+E245)</f>
        <v>5.8199999999999995E-2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4.8799999999999996E-2</v>
      </c>
      <c r="E246" s="13">
        <v>9.4000000000000004E-3</v>
      </c>
      <c r="F246" s="11">
        <f>(D246+E246)</f>
        <v>5.8199999999999995E-2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4.8799999999999996E-2</v>
      </c>
      <c r="E247" s="13">
        <v>8.8999999999999999E-3</v>
      </c>
      <c r="F247" s="11">
        <f>(D247+E247)</f>
        <v>5.7699999999999994E-2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4.8799999999999996E-2</v>
      </c>
      <c r="E248" s="13">
        <v>8.5000000000000006E-3</v>
      </c>
      <c r="F248" s="11">
        <f>(D248+E248)</f>
        <v>5.7299999999999997E-2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4.8799999999999996E-2</v>
      </c>
      <c r="E249" s="13">
        <v>8.5000000000000006E-3</v>
      </c>
      <c r="F249" s="11">
        <f>(D249+E249)</f>
        <v>5.7299999999999997E-2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4.8799999999999996E-2</v>
      </c>
      <c r="E251" s="13">
        <v>4.0000000000000001E-3</v>
      </c>
      <c r="F251" s="11">
        <f>(D251+E251)</f>
        <v>5.28E-2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4.8799999999999996E-2</v>
      </c>
      <c r="E252" s="13">
        <v>4.0000000000000001E-3</v>
      </c>
      <c r="F252" s="11">
        <f>(D252+E252)</f>
        <v>5.28E-2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4.8799999999999996E-2</v>
      </c>
      <c r="E253" s="13">
        <v>3.8E-3</v>
      </c>
      <c r="F253" s="11">
        <f>(D253+E253)</f>
        <v>5.2599999999999994E-2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4.8799999999999996E-2</v>
      </c>
      <c r="E254" s="13">
        <v>3.5999999999999999E-3</v>
      </c>
      <c r="F254" s="11">
        <f>(D254+E254)</f>
        <v>5.2399999999999995E-2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4.8799999999999996E-2</v>
      </c>
      <c r="E255" s="13">
        <v>3.3999999999999998E-3</v>
      </c>
      <c r="F255" s="11">
        <f>(D255+E255)</f>
        <v>5.2199999999999996E-2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4.8799999999999996E-2</v>
      </c>
      <c r="E257" s="16">
        <f>'[1]TARIFNE STAVKE od 01.10.2022'!H270</f>
        <v>6.7000000000000002E-3</v>
      </c>
      <c r="F257" s="11">
        <f>(D257+E257)</f>
        <v>5.5499999999999994E-2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4.8799999999999996E-2</v>
      </c>
      <c r="E258" s="16">
        <f>'[1]TARIFNE STAVKE od 01.10.2022'!H271</f>
        <v>5.5999999999999999E-3</v>
      </c>
      <c r="F258" s="11">
        <f>(D258+E258)</f>
        <v>5.4399999999999997E-2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4.8799999999999996E-2</v>
      </c>
      <c r="E259" s="16">
        <f>'[1]TARIFNE STAVKE od 01.10.2022'!H272</f>
        <v>5.3E-3</v>
      </c>
      <c r="F259" s="11">
        <f>(D259+E259)</f>
        <v>5.4099999999999995E-2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4.8799999999999996E-2</v>
      </c>
      <c r="E260" s="16">
        <f>'[1]TARIFNE STAVKE od 01.10.2022'!H273</f>
        <v>5.0000000000000001E-3</v>
      </c>
      <c r="F260" s="11">
        <f>(D260+E260)</f>
        <v>5.3799999999999994E-2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4.8799999999999996E-2</v>
      </c>
      <c r="E261" s="16">
        <f>'[1]TARIFNE STAVKE od 01.10.2022'!H274</f>
        <v>4.7000000000000002E-3</v>
      </c>
      <c r="F261" s="11">
        <f>(D261+E261)</f>
        <v>5.3499999999999999E-2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4.8799999999999996E-2</v>
      </c>
      <c r="E266" s="13">
        <v>1.4200000000000001E-2</v>
      </c>
      <c r="F266" s="11">
        <f t="shared" ref="F266:F271" si="25">(D266+E266)</f>
        <v>6.3E-2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4.8799999999999996E-2</v>
      </c>
      <c r="E267" s="13">
        <v>1.29E-2</v>
      </c>
      <c r="F267" s="11">
        <f t="shared" si="25"/>
        <v>6.1699999999999998E-2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4.8799999999999996E-2</v>
      </c>
      <c r="E268" s="13">
        <v>1.29E-2</v>
      </c>
      <c r="F268" s="11">
        <f t="shared" si="25"/>
        <v>6.1699999999999998E-2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4.8799999999999996E-2</v>
      </c>
      <c r="E269" s="13">
        <v>1.2200000000000001E-2</v>
      </c>
      <c r="F269" s="11">
        <f t="shared" si="25"/>
        <v>6.0999999999999999E-2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4.8799999999999996E-2</v>
      </c>
      <c r="E270" s="13">
        <v>1.1599999999999999E-2</v>
      </c>
      <c r="F270" s="11">
        <f t="shared" si="25"/>
        <v>6.0399999999999995E-2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4.8799999999999996E-2</v>
      </c>
      <c r="E271" s="13">
        <v>9.7000000000000003E-3</v>
      </c>
      <c r="F271" s="11">
        <f t="shared" si="25"/>
        <v>5.8499999999999996E-2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4.8799999999999996E-2</v>
      </c>
      <c r="E276" s="13">
        <f>'[1]TARIFNE STAVKE od 01.10.2022'!H292</f>
        <v>1.32E-2</v>
      </c>
      <c r="F276" s="11">
        <f t="shared" ref="F276:F281" si="27">(D276+E276)</f>
        <v>6.2E-2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4.8799999999999996E-2</v>
      </c>
      <c r="E277" s="13">
        <f>'[1]TARIFNE STAVKE od 01.10.2022'!H293</f>
        <v>1.2E-2</v>
      </c>
      <c r="F277" s="11">
        <f t="shared" si="27"/>
        <v>6.0799999999999993E-2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4.8799999999999996E-2</v>
      </c>
      <c r="E278" s="13">
        <f>'[1]TARIFNE STAVKE od 01.10.2022'!H294</f>
        <v>1.2E-2</v>
      </c>
      <c r="F278" s="11">
        <f t="shared" si="27"/>
        <v>6.0799999999999993E-2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4.8799999999999996E-2</v>
      </c>
      <c r="E279" s="13">
        <f>'[1]TARIFNE STAVKE od 01.10.2022'!H295</f>
        <v>1.14E-2</v>
      </c>
      <c r="F279" s="11">
        <f t="shared" si="27"/>
        <v>6.0199999999999997E-2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4.8799999999999996E-2</v>
      </c>
      <c r="E280" s="13">
        <f>'[1]TARIFNE STAVKE od 01.10.2022'!H296</f>
        <v>1.0800000000000001E-2</v>
      </c>
      <c r="F280" s="11">
        <f t="shared" si="27"/>
        <v>5.96E-2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4.8799999999999996E-2</v>
      </c>
      <c r="E281" s="13">
        <f>'[1]TARIFNE STAVKE od 01.10.2022'!H297</f>
        <v>1.0200000000000001E-2</v>
      </c>
      <c r="F281" s="11">
        <f t="shared" si="27"/>
        <v>5.8999999999999997E-2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4.7299999999999995E-2</v>
      </c>
      <c r="E286" s="20">
        <v>1.1299999999999999E-2</v>
      </c>
      <c r="F286" s="11">
        <f>(D286+E286)</f>
        <v>5.8599999999999992E-2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4.7299999999999995E-2</v>
      </c>
      <c r="E287" s="20">
        <v>1.01E-2</v>
      </c>
      <c r="F287" s="11">
        <f>(D287+E287)</f>
        <v>5.7399999999999993E-2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4.7299999999999995E-2</v>
      </c>
      <c r="E288" s="20">
        <v>8.3999999999999995E-3</v>
      </c>
      <c r="F288" s="11">
        <f>(D288+E288)</f>
        <v>5.5699999999999993E-2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4.7299999999999995E-2</v>
      </c>
      <c r="E289" s="20">
        <v>7.9000000000000008E-3</v>
      </c>
      <c r="F289" s="11">
        <f>(D289+E289)</f>
        <v>5.5199999999999999E-2</v>
      </c>
    </row>
  </sheetData>
  <mergeCells count="46">
    <mergeCell ref="A1:F1"/>
    <mergeCell ref="A3:D3"/>
    <mergeCell ref="A4:F4"/>
    <mergeCell ref="A6:F6"/>
    <mergeCell ref="A8:F8"/>
    <mergeCell ref="A58:F58"/>
    <mergeCell ref="A54:F54"/>
    <mergeCell ref="A11:F11"/>
    <mergeCell ref="A33:F33"/>
    <mergeCell ref="A21:F21"/>
    <mergeCell ref="A42:F42"/>
    <mergeCell ref="A118:F118"/>
    <mergeCell ref="A128:F128"/>
    <mergeCell ref="A136:F136"/>
    <mergeCell ref="A143:F143"/>
    <mergeCell ref="A62:F62"/>
    <mergeCell ref="A75:F75"/>
    <mergeCell ref="A91:F91"/>
    <mergeCell ref="A100:F100"/>
    <mergeCell ref="A108:F108"/>
    <mergeCell ref="A147:F147"/>
    <mergeCell ref="A156:F156"/>
    <mergeCell ref="A169:F169"/>
    <mergeCell ref="A176:F176"/>
    <mergeCell ref="A188:F188"/>
    <mergeCell ref="A150:F150"/>
    <mergeCell ref="A191:F191"/>
    <mergeCell ref="A179:F179"/>
    <mergeCell ref="A172:F172"/>
    <mergeCell ref="A164:F164"/>
    <mergeCell ref="A159:F159"/>
    <mergeCell ref="A226:F226"/>
    <mergeCell ref="A234:F234"/>
    <mergeCell ref="A244:F244"/>
    <mergeCell ref="A250:F250"/>
    <mergeCell ref="A199:F199"/>
    <mergeCell ref="A202:F202"/>
    <mergeCell ref="A210:F210"/>
    <mergeCell ref="A223:F223"/>
    <mergeCell ref="A213:F213"/>
    <mergeCell ref="A256:F256"/>
    <mergeCell ref="A262:F262"/>
    <mergeCell ref="A272:F272"/>
    <mergeCell ref="A282:F282"/>
    <mergeCell ref="A275:F275"/>
    <mergeCell ref="A265:F265"/>
  </mergeCells>
  <phoneticPr fontId="9" type="noConversion"/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1931691-B504-4FE3-A21E-87264B4D0E9A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A1F6-39F4-4316-A68E-0C0AD1BE4104}">
  <dimension ref="A1:F289"/>
  <sheetViews>
    <sheetView zoomScaleNormal="100" zoomScaleSheetLayoutView="100" workbookViewId="0">
      <selection activeCell="A9" sqref="A9:XFD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88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3.7400000000000003E-2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4.5900000000000003E-2</v>
      </c>
      <c r="E15" s="13">
        <v>5.7999999999999996E-3</v>
      </c>
      <c r="F15" s="11">
        <f t="shared" ref="F15:F20" si="1">(D15+E15)</f>
        <v>5.1700000000000003E-2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4.5900000000000003E-2</v>
      </c>
      <c r="E16" s="13">
        <v>5.7000000000000002E-3</v>
      </c>
      <c r="F16" s="11">
        <f t="shared" si="1"/>
        <v>5.1600000000000007E-2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4.5900000000000003E-2</v>
      </c>
      <c r="E17" s="13">
        <v>5.4999999999999997E-3</v>
      </c>
      <c r="F17" s="11">
        <f t="shared" si="1"/>
        <v>5.1400000000000001E-2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4.5900000000000003E-2</v>
      </c>
      <c r="E18" s="13">
        <v>5.3E-3</v>
      </c>
      <c r="F18" s="11">
        <f t="shared" si="1"/>
        <v>5.1200000000000002E-2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4.5900000000000003E-2</v>
      </c>
      <c r="E19" s="13">
        <v>5.0000000000000001E-3</v>
      </c>
      <c r="F19" s="11">
        <f t="shared" si="1"/>
        <v>5.0900000000000001E-2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4.5900000000000003E-2</v>
      </c>
      <c r="E20" s="13">
        <v>4.7000000000000002E-3</v>
      </c>
      <c r="F20" s="11">
        <f t="shared" si="1"/>
        <v>5.0600000000000006E-2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4.58E-2</v>
      </c>
      <c r="E25" s="14">
        <v>4.1999999999999997E-3</v>
      </c>
      <c r="F25" s="11">
        <f t="shared" ref="F25:F32" si="3">(D25+E25)</f>
        <v>0.05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4.58E-2</v>
      </c>
      <c r="E26" s="14">
        <f>'[1]TARIFNE STAVKE od 01.10.2022'!H17</f>
        <v>4.1999999999999997E-3</v>
      </c>
      <c r="F26" s="11">
        <f t="shared" si="3"/>
        <v>0.05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4.58E-2</v>
      </c>
      <c r="E27" s="14">
        <f>'[1]TARIFNE STAVKE od 01.10.2022'!H18</f>
        <v>4.1999999999999997E-3</v>
      </c>
      <c r="F27" s="11">
        <f t="shared" si="3"/>
        <v>0.05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4.58E-2</v>
      </c>
      <c r="E28" s="14">
        <v>3.8E-3</v>
      </c>
      <c r="F28" s="11">
        <f t="shared" si="3"/>
        <v>4.9599999999999998E-2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4.58E-2</v>
      </c>
      <c r="E29" s="14">
        <v>3.8E-3</v>
      </c>
      <c r="F29" s="11">
        <f t="shared" si="3"/>
        <v>4.9599999999999998E-2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4.58E-2</v>
      </c>
      <c r="E30" s="14">
        <v>3.5999999999999999E-3</v>
      </c>
      <c r="F30" s="11">
        <f t="shared" si="3"/>
        <v>4.9399999999999999E-2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4.58E-2</v>
      </c>
      <c r="E31" s="14">
        <v>3.3999999999999998E-3</v>
      </c>
      <c r="F31" s="11">
        <f t="shared" si="3"/>
        <v>4.9200000000000001E-2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4.58E-2</v>
      </c>
      <c r="E32" s="14">
        <v>3.2000000000000002E-3</v>
      </c>
      <c r="F32" s="11">
        <f t="shared" si="3"/>
        <v>4.9000000000000002E-2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4.6300000000000001E-2</v>
      </c>
      <c r="E37" s="13">
        <v>3.3E-3</v>
      </c>
      <c r="F37" s="11">
        <f>(D37+E37)</f>
        <v>4.9599999999999998E-2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4.6300000000000001E-2</v>
      </c>
      <c r="E38" s="13">
        <v>3.3E-3</v>
      </c>
      <c r="F38" s="11">
        <f>(D38+E38)</f>
        <v>4.9599999999999998E-2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4.6300000000000001E-2</v>
      </c>
      <c r="E39" s="13">
        <v>2.8999999999999998E-3</v>
      </c>
      <c r="F39" s="11">
        <f>(D39+E39)</f>
        <v>4.9200000000000001E-2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4.6300000000000001E-2</v>
      </c>
      <c r="E40" s="13">
        <v>2.8E-3</v>
      </c>
      <c r="F40" s="11">
        <f>(D40+E40)</f>
        <v>4.9099999999999998E-2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4.6300000000000001E-2</v>
      </c>
      <c r="E41" s="13">
        <v>2.5000000000000001E-3</v>
      </c>
      <c r="F41" s="11">
        <f>(D41+E41)</f>
        <v>4.8800000000000003E-2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4.58E-2</v>
      </c>
      <c r="E46" s="14">
        <v>6.7999999999999996E-3</v>
      </c>
      <c r="F46" s="11">
        <f>(D46+E46)</f>
        <v>5.2600000000000001E-2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4.58E-2</v>
      </c>
      <c r="E47" s="14">
        <v>6.7999999999999996E-3</v>
      </c>
      <c r="F47" s="11">
        <f>(D47+E47)</f>
        <v>5.2600000000000001E-2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4.58E-2</v>
      </c>
      <c r="E48" s="14">
        <v>6.4000000000000003E-3</v>
      </c>
      <c r="F48" s="11">
        <f>(D48+E48)</f>
        <v>5.2200000000000003E-2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4.58E-2</v>
      </c>
      <c r="E50" s="14">
        <f>'[1]TARIFNE STAVKE od 01.10.2022'!H48</f>
        <v>5.5999999999999999E-3</v>
      </c>
      <c r="F50" s="11">
        <f>(D50+E50)</f>
        <v>5.1400000000000001E-2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4.58E-2</v>
      </c>
      <c r="E51" s="14">
        <f>'[1]TARIFNE STAVKE od 01.10.2022'!H49</f>
        <v>5.5999999999999999E-3</v>
      </c>
      <c r="F51" s="11">
        <f>(D51+E51)</f>
        <v>5.1400000000000001E-2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4.58E-2</v>
      </c>
      <c r="E52" s="14">
        <v>5.3E-3</v>
      </c>
      <c r="F52" s="11">
        <f>(D52+E52)</f>
        <v>5.11E-2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4.58E-2</v>
      </c>
      <c r="E53" s="14">
        <f>'[1]TARIFNE STAVKE od 01.10.2022'!H50</f>
        <v>5.1000000000000004E-3</v>
      </c>
      <c r="F53" s="11">
        <f>(D53+E53)</f>
        <v>5.0900000000000001E-2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4.58E-2</v>
      </c>
      <c r="E55" s="14">
        <v>4.5999999999999999E-3</v>
      </c>
      <c r="F55" s="11">
        <f>(D55+E55)</f>
        <v>5.04E-2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4.58E-2</v>
      </c>
      <c r="E56" s="14">
        <v>4.0000000000000001E-3</v>
      </c>
      <c r="F56" s="11">
        <f>(D56+E56)</f>
        <v>4.9799999999999997E-2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4.58E-2</v>
      </c>
      <c r="E57" s="14">
        <v>3.3999999999999998E-3</v>
      </c>
      <c r="F57" s="11">
        <f>(D57+E57)</f>
        <v>4.9200000000000001E-2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4.58E-2</v>
      </c>
      <c r="E59" s="13">
        <v>6.1999999999999998E-3</v>
      </c>
      <c r="F59" s="11">
        <f>(D59+E59)</f>
        <v>5.1999999999999998E-2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4.58E-2</v>
      </c>
      <c r="E60" s="13">
        <v>5.1999999999999998E-3</v>
      </c>
      <c r="F60" s="11">
        <f>(D60+E60)</f>
        <v>5.1000000000000004E-2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4.58E-2</v>
      </c>
      <c r="E61" s="13">
        <v>4.4000000000000003E-3</v>
      </c>
      <c r="F61" s="11">
        <f>(D61+E61)</f>
        <v>5.0200000000000002E-2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4.5700000000000005E-2</v>
      </c>
      <c r="E66" s="13">
        <v>5.8999999999999999E-3</v>
      </c>
      <c r="F66" s="11">
        <f t="shared" ref="F66:F72" si="5">(D66+E66)</f>
        <v>5.1600000000000007E-2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4.5700000000000005E-2</v>
      </c>
      <c r="E67" s="13">
        <v>4.8999999999999998E-3</v>
      </c>
      <c r="F67" s="11">
        <f t="shared" si="5"/>
        <v>5.0600000000000006E-2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4.5700000000000005E-2</v>
      </c>
      <c r="E68" s="13">
        <v>4.7000000000000002E-3</v>
      </c>
      <c r="F68" s="11">
        <f t="shared" si="5"/>
        <v>5.0400000000000007E-2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4.5700000000000005E-2</v>
      </c>
      <c r="E69" s="13">
        <v>4.4000000000000003E-3</v>
      </c>
      <c r="F69" s="11">
        <f t="shared" si="5"/>
        <v>5.0100000000000006E-2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4.5700000000000005E-2</v>
      </c>
      <c r="E70" s="13">
        <v>4.1999999999999997E-3</v>
      </c>
      <c r="F70" s="11">
        <f t="shared" si="5"/>
        <v>4.9900000000000007E-2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4.5700000000000005E-2</v>
      </c>
      <c r="E71" s="13">
        <v>3.8999999999999998E-3</v>
      </c>
      <c r="F71" s="11">
        <f t="shared" si="5"/>
        <v>4.9600000000000005E-2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4.5700000000000005E-2</v>
      </c>
      <c r="E72" s="13">
        <v>3.8999999999999998E-3</v>
      </c>
      <c r="F72" s="11">
        <f t="shared" si="5"/>
        <v>4.9600000000000005E-2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4.5700000000000005E-2</v>
      </c>
      <c r="E74" s="13">
        <v>2.7000000000000001E-3</v>
      </c>
      <c r="F74" s="11">
        <f>(D74+E74)</f>
        <v>4.8400000000000006E-2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4.65E-2</v>
      </c>
      <c r="E79" s="13">
        <v>6.7000000000000002E-3</v>
      </c>
      <c r="F79" s="11">
        <f>(D79+E79)</f>
        <v>5.3199999999999997E-2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4.65E-2</v>
      </c>
      <c r="E80" s="13">
        <v>6.7000000000000002E-3</v>
      </c>
      <c r="F80" s="11">
        <f>(D80+E80)</f>
        <v>5.3199999999999997E-2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4.65E-2</v>
      </c>
      <c r="E81" s="13">
        <v>5.4000000000000003E-3</v>
      </c>
      <c r="F81" s="11">
        <f>(D81+E81)</f>
        <v>5.1900000000000002E-2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4.65E-2</v>
      </c>
      <c r="E82" s="13">
        <v>5.0000000000000001E-3</v>
      </c>
      <c r="F82" s="11">
        <f>(D82+E82)</f>
        <v>5.1499999999999997E-2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4.65E-2</v>
      </c>
      <c r="E83" s="13">
        <v>4.7000000000000002E-3</v>
      </c>
      <c r="F83" s="11">
        <f>(D83+E83)</f>
        <v>5.1200000000000002E-2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4.65E-2</v>
      </c>
      <c r="E85" s="13">
        <v>4.4000000000000003E-3</v>
      </c>
      <c r="F85" s="11">
        <f>(D85+E85)</f>
        <v>5.0900000000000001E-2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4.65E-2</v>
      </c>
      <c r="E86" s="13">
        <v>3.5000000000000001E-3</v>
      </c>
      <c r="F86" s="11">
        <f>(D86+E86)</f>
        <v>0.05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4.65E-2</v>
      </c>
      <c r="E87" s="13">
        <v>3.5000000000000001E-3</v>
      </c>
      <c r="F87" s="11">
        <f>(D87+E87)</f>
        <v>0.05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4.65E-2</v>
      </c>
      <c r="E88" s="13">
        <v>3.2000000000000002E-3</v>
      </c>
      <c r="F88" s="11">
        <f>(D88+E88)</f>
        <v>4.9700000000000001E-2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4.65E-2</v>
      </c>
      <c r="E90" s="13">
        <v>4.0000000000000001E-3</v>
      </c>
      <c r="F90" s="11">
        <f>(D90+E90)</f>
        <v>5.0500000000000003E-2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4.5400000000000003E-2</v>
      </c>
      <c r="E95" s="13">
        <v>4.7000000000000002E-3</v>
      </c>
      <c r="F95" s="11">
        <f>(D95+E95)</f>
        <v>5.0100000000000006E-2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4.5400000000000003E-2</v>
      </c>
      <c r="E96" s="13">
        <v>3.8E-3</v>
      </c>
      <c r="F96" s="11">
        <f>(D96+E96)</f>
        <v>4.9200000000000001E-2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4.5400000000000003E-2</v>
      </c>
      <c r="E97" s="13">
        <v>3.5000000000000001E-3</v>
      </c>
      <c r="F97" s="11">
        <f>(D97+E97)</f>
        <v>4.8900000000000006E-2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4.5400000000000003E-2</v>
      </c>
      <c r="E98" s="13">
        <v>3.3E-3</v>
      </c>
      <c r="F98" s="11">
        <f>(D98+E98)</f>
        <v>4.87E-2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4.5400000000000003E-2</v>
      </c>
      <c r="E99" s="13">
        <v>2.8E-3</v>
      </c>
      <c r="F99" s="11">
        <f>(D99+E99)</f>
        <v>4.82E-2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4.5700000000000005E-2</v>
      </c>
      <c r="E104" s="13">
        <v>6.4999999999999997E-3</v>
      </c>
      <c r="F104" s="11">
        <f>(D104+E104)</f>
        <v>5.2200000000000003E-2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4.5700000000000005E-2</v>
      </c>
      <c r="E105" s="13">
        <v>5.4999999999999997E-3</v>
      </c>
      <c r="F105" s="11">
        <f>(D105+E105)</f>
        <v>5.1200000000000002E-2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4.5700000000000005E-2</v>
      </c>
      <c r="E106" s="13">
        <v>5.4000000000000003E-3</v>
      </c>
      <c r="F106" s="11">
        <f>(D106+E106)</f>
        <v>5.1100000000000007E-2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4.5700000000000005E-2</v>
      </c>
      <c r="E107" s="13">
        <v>5.1999999999999998E-3</v>
      </c>
      <c r="F107" s="11">
        <f>(D107+E107)</f>
        <v>5.0900000000000001E-2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4.5200000000000004E-2</v>
      </c>
      <c r="E112" s="13">
        <f>'[1]TARIFNE STAVKE od 01.10.2022'!H143</f>
        <v>7.1999999999999998E-3</v>
      </c>
      <c r="F112" s="11">
        <f t="shared" ref="F112:F117" si="7">(D112+E112)</f>
        <v>5.2400000000000002E-2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4.5200000000000004E-2</v>
      </c>
      <c r="E113" s="13">
        <f>'[1]TARIFNE STAVKE od 01.10.2022'!H144</f>
        <v>7.1999999999999998E-3</v>
      </c>
      <c r="F113" s="11">
        <f t="shared" si="7"/>
        <v>5.2400000000000002E-2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4.5200000000000004E-2</v>
      </c>
      <c r="E114" s="13">
        <f>'[1]TARIFNE STAVKE od 01.10.2022'!H145</f>
        <v>5.7999999999999996E-3</v>
      </c>
      <c r="F114" s="11">
        <f t="shared" si="7"/>
        <v>5.1000000000000004E-2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4.5200000000000004E-2</v>
      </c>
      <c r="E115" s="13">
        <f>'[1]TARIFNE STAVKE od 01.10.2022'!H146</f>
        <v>5.4000000000000003E-3</v>
      </c>
      <c r="F115" s="11">
        <f t="shared" si="7"/>
        <v>5.0600000000000006E-2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4.5200000000000004E-2</v>
      </c>
      <c r="E116" s="13">
        <f>'[1]TARIFNE STAVKE od 01.10.2022'!H147</f>
        <v>5.1000000000000004E-3</v>
      </c>
      <c r="F116" s="11">
        <f t="shared" si="7"/>
        <v>5.0300000000000004E-2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4.5200000000000004E-2</v>
      </c>
      <c r="E117" s="13">
        <f>'[1]TARIFNE STAVKE od 01.10.2022'!H148</f>
        <v>4.7000000000000002E-3</v>
      </c>
      <c r="F117" s="11">
        <f t="shared" si="7"/>
        <v>4.9900000000000007E-2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4.5200000000000004E-2</v>
      </c>
      <c r="E122" s="16">
        <v>4.8999999999999998E-3</v>
      </c>
      <c r="F122" s="11">
        <f t="shared" ref="F122:F127" si="9">(D122+E122)</f>
        <v>5.0100000000000006E-2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4.5200000000000004E-2</v>
      </c>
      <c r="E123" s="16">
        <v>4.8999999999999998E-3</v>
      </c>
      <c r="F123" s="11">
        <f t="shared" si="9"/>
        <v>5.0100000000000006E-2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4.5200000000000004E-2</v>
      </c>
      <c r="E124" s="16">
        <v>3.8999999999999998E-3</v>
      </c>
      <c r="F124" s="11">
        <f t="shared" si="9"/>
        <v>4.9100000000000005E-2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4.5200000000000004E-2</v>
      </c>
      <c r="E125" s="16">
        <f>'[1]TARIFNE STAVKE od 01.10.2022'!H155</f>
        <v>3.5999999999999999E-3</v>
      </c>
      <c r="F125" s="11">
        <f t="shared" si="9"/>
        <v>4.8800000000000003E-2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4.5200000000000004E-2</v>
      </c>
      <c r="E126" s="16">
        <v>3.3999999999999998E-3</v>
      </c>
      <c r="F126" s="11">
        <f t="shared" si="9"/>
        <v>4.8600000000000004E-2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4.5200000000000004E-2</v>
      </c>
      <c r="E127" s="16">
        <v>3.2000000000000002E-3</v>
      </c>
      <c r="F127" s="11">
        <f t="shared" si="9"/>
        <v>4.8400000000000006E-2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4.58E-2</v>
      </c>
      <c r="E132" s="13">
        <v>4.4000000000000003E-3</v>
      </c>
      <c r="F132" s="11">
        <f>(D132+E132)</f>
        <v>5.0200000000000002E-2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4.58E-2</v>
      </c>
      <c r="E133" s="13">
        <v>4.0000000000000001E-3</v>
      </c>
      <c r="F133" s="11">
        <f>(D133+E133)</f>
        <v>4.9799999999999997E-2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4.58E-2</v>
      </c>
      <c r="E134" s="13">
        <v>3.8999999999999998E-3</v>
      </c>
      <c r="F134" s="11">
        <f>(D134+E134)</f>
        <v>4.9700000000000001E-2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4.58E-2</v>
      </c>
      <c r="E135" s="13">
        <v>3.5999999999999999E-3</v>
      </c>
      <c r="F135" s="11">
        <f>(D135+E135)</f>
        <v>4.9399999999999999E-2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4.58E-2</v>
      </c>
      <c r="E137" s="13">
        <v>8.3000000000000001E-3</v>
      </c>
      <c r="F137" s="11">
        <f t="shared" ref="F137:F142" si="11">(D137+E137)</f>
        <v>5.4100000000000002E-2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4.58E-2</v>
      </c>
      <c r="E138" s="13">
        <v>7.9000000000000008E-3</v>
      </c>
      <c r="F138" s="11">
        <f t="shared" si="11"/>
        <v>5.3699999999999998E-2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4.58E-2</v>
      </c>
      <c r="E139" s="13">
        <v>7.4000000000000003E-3</v>
      </c>
      <c r="F139" s="11">
        <f t="shared" si="11"/>
        <v>5.3199999999999997E-2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4.58E-2</v>
      </c>
      <c r="E140" s="13">
        <v>7.0000000000000001E-3</v>
      </c>
      <c r="F140" s="11">
        <f t="shared" si="11"/>
        <v>5.28E-2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4.58E-2</v>
      </c>
      <c r="E141" s="13">
        <v>6.1999999999999998E-3</v>
      </c>
      <c r="F141" s="11">
        <f t="shared" si="11"/>
        <v>5.1999999999999998E-2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4.58E-2</v>
      </c>
      <c r="E142" s="13">
        <v>5.0000000000000001E-3</v>
      </c>
      <c r="F142" s="11">
        <f t="shared" si="11"/>
        <v>5.0799999999999998E-2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4.58E-2</v>
      </c>
      <c r="E144" s="13">
        <v>5.8999999999999999E-3</v>
      </c>
      <c r="F144" s="11">
        <f>(D144+E144)</f>
        <v>5.1700000000000003E-2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4.58E-2</v>
      </c>
      <c r="E145" s="13">
        <v>5.8999999999999999E-3</v>
      </c>
      <c r="F145" s="11">
        <f>(D145+E145)</f>
        <v>5.1700000000000003E-2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4.58E-2</v>
      </c>
      <c r="E146" s="13">
        <v>5.3E-3</v>
      </c>
      <c r="F146" s="11">
        <f>(D146+E146)</f>
        <v>5.11E-2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4.5300000000000007E-2</v>
      </c>
      <c r="E151" s="16">
        <v>4.7999999999999996E-3</v>
      </c>
      <c r="F151" s="11">
        <f>(D151+E151)</f>
        <v>5.0100000000000006E-2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4.5300000000000007E-2</v>
      </c>
      <c r="E152" s="16">
        <v>4.7999999999999996E-3</v>
      </c>
      <c r="F152" s="11">
        <f>(D152+E152)</f>
        <v>5.0100000000000006E-2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4.5300000000000007E-2</v>
      </c>
      <c r="E153" s="16">
        <v>4.3E-3</v>
      </c>
      <c r="F153" s="11">
        <f>(D153+E153)</f>
        <v>4.9600000000000005E-2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4.5300000000000007E-2</v>
      </c>
      <c r="E154" s="16">
        <v>4.3E-3</v>
      </c>
      <c r="F154" s="11">
        <f>(D154+E154)</f>
        <v>4.9600000000000005E-2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4.5300000000000007E-2</v>
      </c>
      <c r="E155" s="16">
        <v>3.8E-3</v>
      </c>
      <c r="F155" s="11">
        <f>(D155+E155)</f>
        <v>4.9100000000000005E-2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4.6300000000000001E-2</v>
      </c>
      <c r="E160" s="13">
        <v>5.7000000000000002E-3</v>
      </c>
      <c r="F160" s="11">
        <f>(D160+E160)</f>
        <v>5.2000000000000005E-2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4.6300000000000001E-2</v>
      </c>
      <c r="E161" s="13">
        <v>5.7000000000000002E-3</v>
      </c>
      <c r="F161" s="11">
        <f>(D161+E161)</f>
        <v>5.2000000000000005E-2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4.6300000000000001E-2</v>
      </c>
      <c r="E162" s="13">
        <v>5.4000000000000003E-3</v>
      </c>
      <c r="F162" s="11">
        <f>(D162+E162)</f>
        <v>5.1700000000000003E-2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4.6300000000000001E-2</v>
      </c>
      <c r="E163" s="13">
        <v>5.1000000000000004E-3</v>
      </c>
      <c r="F163" s="11">
        <f>(D163+E163)</f>
        <v>5.1400000000000001E-2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4.6300000000000001E-2</v>
      </c>
      <c r="E165" s="13">
        <v>6.1999999999999998E-3</v>
      </c>
      <c r="F165" s="11">
        <f>(D165+E165)</f>
        <v>5.2499999999999998E-2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4.6300000000000001E-2</v>
      </c>
      <c r="E166" s="13">
        <v>6.1999999999999998E-3</v>
      </c>
      <c r="F166" s="11">
        <f>(D166+E166)</f>
        <v>5.2499999999999998E-2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4.6300000000000001E-2</v>
      </c>
      <c r="E167" s="13">
        <v>5.0000000000000001E-3</v>
      </c>
      <c r="F167" s="11">
        <f>(D167+E167)</f>
        <v>5.1299999999999998E-2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4.6300000000000001E-2</v>
      </c>
      <c r="E168" s="13">
        <v>4.7000000000000002E-3</v>
      </c>
      <c r="F168" s="11">
        <f>(D168+E168)</f>
        <v>5.1000000000000004E-2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4.1800000000000004E-2</v>
      </c>
      <c r="E173" s="13">
        <v>5.4999999999999997E-3</v>
      </c>
      <c r="F173" s="11">
        <f>(D173+E173)</f>
        <v>4.7300000000000002E-2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4.1800000000000004E-2</v>
      </c>
      <c r="E174" s="13">
        <v>4.7000000000000002E-3</v>
      </c>
      <c r="F174" s="11">
        <f>(D174+E174)</f>
        <v>4.6500000000000007E-2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4.1800000000000004E-2</v>
      </c>
      <c r="E175" s="13">
        <v>4.1000000000000003E-3</v>
      </c>
      <c r="F175" s="11">
        <f>(D175+E175)</f>
        <v>4.5900000000000003E-2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4.1800000000000004E-2</v>
      </c>
      <c r="E180" s="13">
        <v>7.1000000000000004E-3</v>
      </c>
      <c r="F180" s="11">
        <f t="shared" ref="F180:F187" si="13">(D180+E180)</f>
        <v>4.8900000000000006E-2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4.1800000000000004E-2</v>
      </c>
      <c r="E181" s="13">
        <v>5.4999999999999997E-3</v>
      </c>
      <c r="F181" s="11">
        <f t="shared" si="13"/>
        <v>4.7300000000000002E-2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4.1800000000000004E-2</v>
      </c>
      <c r="E182" s="13">
        <v>4.7000000000000002E-3</v>
      </c>
      <c r="F182" s="11">
        <f t="shared" si="13"/>
        <v>4.6500000000000007E-2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4.1800000000000004E-2</v>
      </c>
      <c r="E183" s="13">
        <v>4.4000000000000003E-3</v>
      </c>
      <c r="F183" s="11">
        <f t="shared" si="13"/>
        <v>4.6200000000000005E-2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4.1800000000000004E-2</v>
      </c>
      <c r="E184" s="13">
        <v>4.1000000000000003E-3</v>
      </c>
      <c r="F184" s="11">
        <f t="shared" si="13"/>
        <v>4.5900000000000003E-2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4.1800000000000004E-2</v>
      </c>
      <c r="E185" s="13">
        <v>3.8E-3</v>
      </c>
      <c r="F185" s="11">
        <f t="shared" si="13"/>
        <v>4.5600000000000002E-2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4.1800000000000004E-2</v>
      </c>
      <c r="E186" s="13">
        <v>3.5999999999999999E-3</v>
      </c>
      <c r="F186" s="11">
        <f t="shared" si="13"/>
        <v>4.5400000000000003E-2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4.1800000000000004E-2</v>
      </c>
      <c r="E187" s="13">
        <v>3.3E-3</v>
      </c>
      <c r="F187" s="11">
        <f t="shared" si="13"/>
        <v>4.5100000000000001E-2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4.1800000000000004E-2</v>
      </c>
      <c r="E192" s="13">
        <v>7.1000000000000004E-3</v>
      </c>
      <c r="F192" s="11">
        <f t="shared" ref="F192:F198" si="15">(D192+E192)</f>
        <v>4.8900000000000006E-2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4.1800000000000004E-2</v>
      </c>
      <c r="E193" s="13">
        <v>5.4999999999999997E-3</v>
      </c>
      <c r="F193" s="11">
        <f t="shared" si="15"/>
        <v>4.7300000000000002E-2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4.1800000000000004E-2</v>
      </c>
      <c r="E194" s="13">
        <v>4.7000000000000002E-3</v>
      </c>
      <c r="F194" s="11">
        <f t="shared" si="15"/>
        <v>4.6500000000000007E-2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4.1800000000000004E-2</v>
      </c>
      <c r="E195" s="13">
        <v>4.4000000000000003E-3</v>
      </c>
      <c r="F195" s="11">
        <f t="shared" si="15"/>
        <v>4.6200000000000005E-2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4.1800000000000004E-2</v>
      </c>
      <c r="E196" s="13">
        <v>4.1000000000000003E-3</v>
      </c>
      <c r="F196" s="11">
        <f t="shared" si="15"/>
        <v>4.5900000000000003E-2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4.1800000000000004E-2</v>
      </c>
      <c r="E197" s="13">
        <v>3.8E-3</v>
      </c>
      <c r="F197" s="11">
        <f t="shared" si="15"/>
        <v>4.5600000000000002E-2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4.1800000000000004E-2</v>
      </c>
      <c r="E198" s="13">
        <v>3.5999999999999999E-3</v>
      </c>
      <c r="F198" s="11">
        <f t="shared" si="15"/>
        <v>4.5400000000000003E-2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4.1800000000000004E-2</v>
      </c>
      <c r="E203" s="13">
        <v>7.1000000000000004E-3</v>
      </c>
      <c r="F203" s="11">
        <f t="shared" ref="F203:F209" si="17">(D203+E203)</f>
        <v>4.8900000000000006E-2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4.1800000000000004E-2</v>
      </c>
      <c r="E204" s="13">
        <v>5.4999999999999997E-3</v>
      </c>
      <c r="F204" s="11">
        <f t="shared" si="17"/>
        <v>4.7300000000000002E-2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4.1800000000000004E-2</v>
      </c>
      <c r="E205" s="13">
        <v>4.7000000000000002E-3</v>
      </c>
      <c r="F205" s="11">
        <f t="shared" si="17"/>
        <v>4.6500000000000007E-2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4.1800000000000004E-2</v>
      </c>
      <c r="E206" s="13">
        <v>4.4000000000000003E-3</v>
      </c>
      <c r="F206" s="11">
        <f t="shared" si="17"/>
        <v>4.6200000000000005E-2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4.1800000000000004E-2</v>
      </c>
      <c r="E207" s="13">
        <v>4.1000000000000003E-3</v>
      </c>
      <c r="F207" s="11">
        <f t="shared" si="17"/>
        <v>4.5900000000000003E-2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4.1800000000000004E-2</v>
      </c>
      <c r="E208" s="13">
        <v>3.8E-3</v>
      </c>
      <c r="F208" s="11">
        <f t="shared" si="17"/>
        <v>4.5600000000000002E-2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4.1800000000000004E-2</v>
      </c>
      <c r="E209" s="13">
        <v>3.5999999999999999E-3</v>
      </c>
      <c r="F209" s="11">
        <f t="shared" si="17"/>
        <v>4.5400000000000003E-2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4.1800000000000004E-2</v>
      </c>
      <c r="E214" s="13">
        <v>7.1000000000000004E-3</v>
      </c>
      <c r="F214" s="11">
        <f t="shared" ref="F214:F222" si="19">(D214+E214)</f>
        <v>4.8900000000000006E-2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4.1800000000000004E-2</v>
      </c>
      <c r="E215" s="13">
        <v>5.4999999999999997E-3</v>
      </c>
      <c r="F215" s="11">
        <f t="shared" si="19"/>
        <v>4.7300000000000002E-2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4.1800000000000004E-2</v>
      </c>
      <c r="E216" s="13">
        <v>4.7000000000000002E-3</v>
      </c>
      <c r="F216" s="11">
        <f t="shared" si="19"/>
        <v>4.6500000000000007E-2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4.1800000000000004E-2</v>
      </c>
      <c r="E217" s="13">
        <v>4.4000000000000003E-3</v>
      </c>
      <c r="F217" s="11">
        <f t="shared" si="19"/>
        <v>4.6200000000000005E-2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4.1800000000000004E-2</v>
      </c>
      <c r="E218" s="13">
        <v>4.1000000000000003E-3</v>
      </c>
      <c r="F218" s="11">
        <f t="shared" si="19"/>
        <v>4.5900000000000003E-2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4.1800000000000004E-2</v>
      </c>
      <c r="E219" s="13">
        <v>3.8E-3</v>
      </c>
      <c r="F219" s="11">
        <f t="shared" si="19"/>
        <v>4.5600000000000002E-2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4.1800000000000004E-2</v>
      </c>
      <c r="E220" s="13">
        <v>3.5999999999999999E-3</v>
      </c>
      <c r="F220" s="11">
        <f t="shared" si="19"/>
        <v>4.5400000000000003E-2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4.1800000000000004E-2</v>
      </c>
      <c r="E221" s="13">
        <v>3.3E-3</v>
      </c>
      <c r="F221" s="11">
        <f t="shared" si="19"/>
        <v>4.5100000000000001E-2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4.1800000000000004E-2</v>
      </c>
      <c r="E222" s="13">
        <v>1.9E-3</v>
      </c>
      <c r="F222" s="11">
        <f t="shared" si="19"/>
        <v>4.3700000000000003E-2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4.1800000000000004E-2</v>
      </c>
      <c r="E227" s="13">
        <v>7.1000000000000004E-3</v>
      </c>
      <c r="F227" s="11">
        <f t="shared" ref="F227:F233" si="21">(D227+E227)</f>
        <v>4.8900000000000006E-2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4.1800000000000004E-2</v>
      </c>
      <c r="E228" s="13">
        <v>5.4999999999999997E-3</v>
      </c>
      <c r="F228" s="11">
        <f t="shared" si="21"/>
        <v>4.7300000000000002E-2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4.1800000000000004E-2</v>
      </c>
      <c r="E229" s="13">
        <v>4.7000000000000002E-3</v>
      </c>
      <c r="F229" s="11">
        <f t="shared" si="21"/>
        <v>4.6500000000000007E-2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4.1800000000000004E-2</v>
      </c>
      <c r="E230" s="13">
        <v>4.4000000000000003E-3</v>
      </c>
      <c r="F230" s="11">
        <f t="shared" si="21"/>
        <v>4.6200000000000005E-2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4.1800000000000004E-2</v>
      </c>
      <c r="E231" s="13">
        <v>4.1000000000000003E-3</v>
      </c>
      <c r="F231" s="11">
        <f t="shared" si="21"/>
        <v>4.5900000000000003E-2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4.1800000000000004E-2</v>
      </c>
      <c r="E232" s="13">
        <v>3.8E-3</v>
      </c>
      <c r="F232" s="11">
        <f t="shared" si="21"/>
        <v>4.5600000000000002E-2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4.1800000000000004E-2</v>
      </c>
      <c r="E233" s="13">
        <v>3.5999999999999999E-3</v>
      </c>
      <c r="F233" s="11">
        <f t="shared" si="21"/>
        <v>4.5400000000000003E-2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4.58E-2</v>
      </c>
      <c r="E238" s="16">
        <v>4.3E-3</v>
      </c>
      <c r="F238" s="11">
        <f t="shared" ref="F238:F243" si="23">(D238+E238)</f>
        <v>5.0099999999999999E-2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4.58E-2</v>
      </c>
      <c r="E239" s="16">
        <v>4.3E-3</v>
      </c>
      <c r="F239" s="11">
        <f t="shared" si="23"/>
        <v>5.0099999999999999E-2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4.58E-2</v>
      </c>
      <c r="E240" s="16">
        <v>4.3E-3</v>
      </c>
      <c r="F240" s="11">
        <f t="shared" si="23"/>
        <v>5.0099999999999999E-2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4.58E-2</v>
      </c>
      <c r="E241" s="16">
        <v>4.1000000000000003E-3</v>
      </c>
      <c r="F241" s="11">
        <f t="shared" si="23"/>
        <v>4.99E-2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4.58E-2</v>
      </c>
      <c r="E242" s="16">
        <v>3.8999999999999998E-3</v>
      </c>
      <c r="F242" s="11">
        <f t="shared" si="23"/>
        <v>4.9700000000000001E-2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4.58E-2</v>
      </c>
      <c r="E243" s="16">
        <v>3.7000000000000002E-3</v>
      </c>
      <c r="F243" s="11">
        <f t="shared" si="23"/>
        <v>4.9500000000000002E-2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4.58E-2</v>
      </c>
      <c r="E245" s="13">
        <v>9.5999999999999992E-3</v>
      </c>
      <c r="F245" s="11">
        <f>(D245+E245)</f>
        <v>5.5399999999999998E-2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4.58E-2</v>
      </c>
      <c r="E246" s="13">
        <v>9.5999999999999992E-3</v>
      </c>
      <c r="F246" s="11">
        <f>(D246+E246)</f>
        <v>5.5399999999999998E-2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4.58E-2</v>
      </c>
      <c r="E247" s="13">
        <v>9.1000000000000004E-3</v>
      </c>
      <c r="F247" s="11">
        <f>(D247+E247)</f>
        <v>5.4900000000000004E-2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4.58E-2</v>
      </c>
      <c r="E248" s="13">
        <v>8.6999999999999994E-3</v>
      </c>
      <c r="F248" s="11">
        <f>(D248+E248)</f>
        <v>5.45E-2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4.58E-2</v>
      </c>
      <c r="E249" s="13">
        <v>8.6999999999999994E-3</v>
      </c>
      <c r="F249" s="11">
        <f>(D249+E249)</f>
        <v>5.45E-2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4.58E-2</v>
      </c>
      <c r="E251" s="13">
        <v>4.0000000000000001E-3</v>
      </c>
      <c r="F251" s="11">
        <f>(D251+E251)</f>
        <v>4.9799999999999997E-2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4.58E-2</v>
      </c>
      <c r="E252" s="13">
        <v>4.0000000000000001E-3</v>
      </c>
      <c r="F252" s="11">
        <f>(D252+E252)</f>
        <v>4.9799999999999997E-2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4.58E-2</v>
      </c>
      <c r="E253" s="13">
        <v>3.8E-3</v>
      </c>
      <c r="F253" s="11">
        <f>(D253+E253)</f>
        <v>4.9599999999999998E-2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4.58E-2</v>
      </c>
      <c r="E254" s="13">
        <v>3.5999999999999999E-3</v>
      </c>
      <c r="F254" s="11">
        <f>(D254+E254)</f>
        <v>4.9399999999999999E-2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4.58E-2</v>
      </c>
      <c r="E255" s="13">
        <v>3.3999999999999998E-3</v>
      </c>
      <c r="F255" s="11">
        <f>(D255+E255)</f>
        <v>4.9200000000000001E-2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4.58E-2</v>
      </c>
      <c r="E257" s="16">
        <v>6.8999999999999999E-3</v>
      </c>
      <c r="F257" s="11">
        <f>(D257+E257)</f>
        <v>5.2699999999999997E-2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4.58E-2</v>
      </c>
      <c r="E258" s="16">
        <v>5.7999999999999996E-3</v>
      </c>
      <c r="F258" s="11">
        <f>(D258+E258)</f>
        <v>5.16E-2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4.58E-2</v>
      </c>
      <c r="E259" s="16">
        <v>5.4999999999999997E-3</v>
      </c>
      <c r="F259" s="11">
        <f>(D259+E259)</f>
        <v>5.1299999999999998E-2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4.58E-2</v>
      </c>
      <c r="E260" s="16">
        <v>5.1999999999999998E-3</v>
      </c>
      <c r="F260" s="11">
        <f>(D260+E260)</f>
        <v>5.1000000000000004E-2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4.58E-2</v>
      </c>
      <c r="E261" s="16">
        <v>4.8999999999999998E-3</v>
      </c>
      <c r="F261" s="11">
        <f>(D261+E261)</f>
        <v>5.0700000000000002E-2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4.58E-2</v>
      </c>
      <c r="E266" s="13">
        <v>1.4500000000000001E-2</v>
      </c>
      <c r="F266" s="11">
        <f t="shared" ref="F266:F271" si="25">(D266+E266)</f>
        <v>6.0299999999999999E-2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4.58E-2</v>
      </c>
      <c r="E267" s="13">
        <v>1.32E-2</v>
      </c>
      <c r="F267" s="11">
        <f t="shared" si="25"/>
        <v>5.8999999999999997E-2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4.58E-2</v>
      </c>
      <c r="E268" s="13">
        <v>1.32E-2</v>
      </c>
      <c r="F268" s="11">
        <f t="shared" si="25"/>
        <v>5.8999999999999997E-2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4.58E-2</v>
      </c>
      <c r="E269" s="13">
        <v>1.2500000000000001E-2</v>
      </c>
      <c r="F269" s="11">
        <f t="shared" si="25"/>
        <v>5.8300000000000005E-2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4.58E-2</v>
      </c>
      <c r="E270" s="13">
        <v>1.1900000000000001E-2</v>
      </c>
      <c r="F270" s="11">
        <f t="shared" si="25"/>
        <v>5.7700000000000001E-2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4.58E-2</v>
      </c>
      <c r="E271" s="13">
        <v>9.9000000000000008E-3</v>
      </c>
      <c r="F271" s="11">
        <f t="shared" si="25"/>
        <v>5.57E-2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4.58E-2</v>
      </c>
      <c r="E276" s="13">
        <v>1.3299999999999999E-2</v>
      </c>
      <c r="F276" s="11">
        <f t="shared" ref="F276:F281" si="27">(D276+E276)</f>
        <v>5.91E-2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4.58E-2</v>
      </c>
      <c r="E277" s="13">
        <v>1.21E-2</v>
      </c>
      <c r="F277" s="11">
        <f t="shared" si="27"/>
        <v>5.79E-2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4.58E-2</v>
      </c>
      <c r="E278" s="13">
        <v>1.21E-2</v>
      </c>
      <c r="F278" s="11">
        <f t="shared" si="27"/>
        <v>5.79E-2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4.58E-2</v>
      </c>
      <c r="E279" s="13">
        <v>1.15E-2</v>
      </c>
      <c r="F279" s="11">
        <f t="shared" si="27"/>
        <v>5.7300000000000004E-2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4.58E-2</v>
      </c>
      <c r="E280" s="13">
        <v>1.09E-2</v>
      </c>
      <c r="F280" s="11">
        <f t="shared" si="27"/>
        <v>5.67E-2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4.58E-2</v>
      </c>
      <c r="E281" s="13">
        <v>1.03E-2</v>
      </c>
      <c r="F281" s="11">
        <f t="shared" si="27"/>
        <v>5.6099999999999997E-2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4.4300000000000006E-2</v>
      </c>
      <c r="E286" s="20">
        <v>1.15E-2</v>
      </c>
      <c r="F286" s="11">
        <f>(D286+E286)</f>
        <v>5.5800000000000002E-2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4.4300000000000006E-2</v>
      </c>
      <c r="E287" s="20">
        <v>1.04E-2</v>
      </c>
      <c r="F287" s="11">
        <f>(D287+E287)</f>
        <v>5.4700000000000006E-2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4.4300000000000006E-2</v>
      </c>
      <c r="E288" s="20">
        <v>8.6999999999999994E-3</v>
      </c>
      <c r="F288" s="11">
        <f>(D288+E288)</f>
        <v>5.3000000000000005E-2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4.4300000000000006E-2</v>
      </c>
      <c r="E289" s="20">
        <v>8.0999999999999996E-3</v>
      </c>
      <c r="F289" s="11">
        <f>(D289+E289)</f>
        <v>5.2400000000000002E-2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5D0F4B45-C1BA-4E6F-8B98-EF15DBB05754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AC2B-F360-4AB4-92B9-3651936F2925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87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4.07E-2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4.9200000000000001E-2</v>
      </c>
      <c r="E15" s="13">
        <v>5.7999999999999996E-3</v>
      </c>
      <c r="F15" s="11">
        <f t="shared" ref="F15:F20" si="1">(D15+E15)</f>
        <v>5.5E-2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4.9200000000000001E-2</v>
      </c>
      <c r="E16" s="13">
        <v>5.7000000000000002E-3</v>
      </c>
      <c r="F16" s="11">
        <f t="shared" si="1"/>
        <v>5.4900000000000004E-2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4.9200000000000001E-2</v>
      </c>
      <c r="E17" s="13">
        <v>5.4999999999999997E-3</v>
      </c>
      <c r="F17" s="11">
        <f t="shared" si="1"/>
        <v>5.4699999999999999E-2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4.9200000000000001E-2</v>
      </c>
      <c r="E18" s="13">
        <v>5.3E-3</v>
      </c>
      <c r="F18" s="11">
        <f t="shared" si="1"/>
        <v>5.45E-2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4.9200000000000001E-2</v>
      </c>
      <c r="E19" s="13">
        <v>5.0000000000000001E-3</v>
      </c>
      <c r="F19" s="11">
        <f t="shared" si="1"/>
        <v>5.4199999999999998E-2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4.9200000000000001E-2</v>
      </c>
      <c r="E20" s="13">
        <v>4.7000000000000002E-3</v>
      </c>
      <c r="F20" s="11">
        <f t="shared" si="1"/>
        <v>5.3900000000000003E-2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4.9099999999999998E-2</v>
      </c>
      <c r="E25" s="14">
        <v>4.1999999999999997E-3</v>
      </c>
      <c r="F25" s="11">
        <f t="shared" ref="F25:F32" si="3">(D25+E25)</f>
        <v>5.33E-2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4.9099999999999998E-2</v>
      </c>
      <c r="E26" s="14">
        <f>'[1]TARIFNE STAVKE od 01.10.2022'!H17</f>
        <v>4.1999999999999997E-3</v>
      </c>
      <c r="F26" s="11">
        <f t="shared" si="3"/>
        <v>5.33E-2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4.9099999999999998E-2</v>
      </c>
      <c r="E27" s="14">
        <f>'[1]TARIFNE STAVKE od 01.10.2022'!H18</f>
        <v>4.1999999999999997E-3</v>
      </c>
      <c r="F27" s="11">
        <f t="shared" si="3"/>
        <v>5.33E-2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4.9099999999999998E-2</v>
      </c>
      <c r="E28" s="14">
        <v>3.8E-3</v>
      </c>
      <c r="F28" s="11">
        <f t="shared" si="3"/>
        <v>5.2899999999999996E-2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4.9099999999999998E-2</v>
      </c>
      <c r="E29" s="14">
        <v>3.8E-3</v>
      </c>
      <c r="F29" s="11">
        <f t="shared" si="3"/>
        <v>5.2899999999999996E-2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4.9099999999999998E-2</v>
      </c>
      <c r="E30" s="14">
        <v>3.5999999999999999E-3</v>
      </c>
      <c r="F30" s="11">
        <f t="shared" si="3"/>
        <v>5.2699999999999997E-2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4.9099999999999998E-2</v>
      </c>
      <c r="E31" s="14">
        <v>3.3999999999999998E-3</v>
      </c>
      <c r="F31" s="11">
        <f t="shared" si="3"/>
        <v>5.2499999999999998E-2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4.9099999999999998E-2</v>
      </c>
      <c r="E32" s="14">
        <v>3.2000000000000002E-3</v>
      </c>
      <c r="F32" s="11">
        <f t="shared" si="3"/>
        <v>5.2299999999999999E-2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4.9599999999999998E-2</v>
      </c>
      <c r="E37" s="13">
        <v>3.3E-3</v>
      </c>
      <c r="F37" s="11">
        <f>(D37+E37)</f>
        <v>5.2899999999999996E-2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4.9599999999999998E-2</v>
      </c>
      <c r="E38" s="13">
        <v>3.3E-3</v>
      </c>
      <c r="F38" s="11">
        <f>(D38+E38)</f>
        <v>5.2899999999999996E-2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4.9599999999999998E-2</v>
      </c>
      <c r="E39" s="13">
        <v>2.8999999999999998E-3</v>
      </c>
      <c r="F39" s="11">
        <f>(D39+E39)</f>
        <v>5.2499999999999998E-2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4.9599999999999998E-2</v>
      </c>
      <c r="E40" s="13">
        <v>2.8E-3</v>
      </c>
      <c r="F40" s="11">
        <f>(D40+E40)</f>
        <v>5.2399999999999995E-2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4.9599999999999998E-2</v>
      </c>
      <c r="E41" s="13">
        <v>2.5000000000000001E-3</v>
      </c>
      <c r="F41" s="11">
        <f>(D41+E41)</f>
        <v>5.21E-2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4.9099999999999998E-2</v>
      </c>
      <c r="E46" s="14">
        <v>6.7999999999999996E-3</v>
      </c>
      <c r="F46" s="11">
        <f>(D46+E46)</f>
        <v>5.5899999999999998E-2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4.9099999999999998E-2</v>
      </c>
      <c r="E47" s="14">
        <v>6.7999999999999996E-3</v>
      </c>
      <c r="F47" s="11">
        <f>(D47+E47)</f>
        <v>5.5899999999999998E-2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4.9099999999999998E-2</v>
      </c>
      <c r="E48" s="14">
        <v>6.4000000000000003E-3</v>
      </c>
      <c r="F48" s="11">
        <f>(D48+E48)</f>
        <v>5.5500000000000001E-2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4.9099999999999998E-2</v>
      </c>
      <c r="E50" s="14">
        <f>'[1]TARIFNE STAVKE od 01.10.2022'!H48</f>
        <v>5.5999999999999999E-3</v>
      </c>
      <c r="F50" s="11">
        <f>(D50+E50)</f>
        <v>5.4699999999999999E-2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4.9099999999999998E-2</v>
      </c>
      <c r="E51" s="14">
        <f>'[1]TARIFNE STAVKE od 01.10.2022'!H49</f>
        <v>5.5999999999999999E-3</v>
      </c>
      <c r="F51" s="11">
        <f>(D51+E51)</f>
        <v>5.4699999999999999E-2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4.9099999999999998E-2</v>
      </c>
      <c r="E52" s="14">
        <v>5.3E-3</v>
      </c>
      <c r="F52" s="11">
        <f>(D52+E52)</f>
        <v>5.4399999999999997E-2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4.9099999999999998E-2</v>
      </c>
      <c r="E53" s="14">
        <f>'[1]TARIFNE STAVKE od 01.10.2022'!H50</f>
        <v>5.1000000000000004E-3</v>
      </c>
      <c r="F53" s="11">
        <f>(D53+E53)</f>
        <v>5.4199999999999998E-2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4.9099999999999998E-2</v>
      </c>
      <c r="E55" s="14">
        <v>4.5999999999999999E-3</v>
      </c>
      <c r="F55" s="11">
        <f>(D55+E55)</f>
        <v>5.3699999999999998E-2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4.9099999999999998E-2</v>
      </c>
      <c r="E56" s="14">
        <v>4.0000000000000001E-3</v>
      </c>
      <c r="F56" s="11">
        <f>(D56+E56)</f>
        <v>5.3099999999999994E-2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4.9099999999999998E-2</v>
      </c>
      <c r="E57" s="14">
        <v>3.3999999999999998E-3</v>
      </c>
      <c r="F57" s="11">
        <f>(D57+E57)</f>
        <v>5.2499999999999998E-2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4.9099999999999998E-2</v>
      </c>
      <c r="E59" s="13">
        <v>6.1999999999999998E-3</v>
      </c>
      <c r="F59" s="11">
        <f>(D59+E59)</f>
        <v>5.5299999999999995E-2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4.9099999999999998E-2</v>
      </c>
      <c r="E60" s="13">
        <v>5.1999999999999998E-3</v>
      </c>
      <c r="F60" s="11">
        <f>(D60+E60)</f>
        <v>5.4300000000000001E-2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4.9099999999999998E-2</v>
      </c>
      <c r="E61" s="13">
        <v>4.4000000000000003E-3</v>
      </c>
      <c r="F61" s="11">
        <f>(D61+E61)</f>
        <v>5.3499999999999999E-2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4.9000000000000002E-2</v>
      </c>
      <c r="E66" s="13">
        <v>5.8999999999999999E-3</v>
      </c>
      <c r="F66" s="11">
        <f t="shared" ref="F66:F72" si="5">(D66+E66)</f>
        <v>5.4900000000000004E-2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4.9000000000000002E-2</v>
      </c>
      <c r="E67" s="13">
        <v>4.8999999999999998E-3</v>
      </c>
      <c r="F67" s="11">
        <f t="shared" si="5"/>
        <v>5.3900000000000003E-2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4.9000000000000002E-2</v>
      </c>
      <c r="E68" s="13">
        <v>4.7000000000000002E-3</v>
      </c>
      <c r="F68" s="11">
        <f t="shared" si="5"/>
        <v>5.3700000000000005E-2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4.9000000000000002E-2</v>
      </c>
      <c r="E69" s="13">
        <v>4.4000000000000003E-3</v>
      </c>
      <c r="F69" s="11">
        <f t="shared" si="5"/>
        <v>5.3400000000000003E-2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4.9000000000000002E-2</v>
      </c>
      <c r="E70" s="13">
        <v>4.1999999999999997E-3</v>
      </c>
      <c r="F70" s="11">
        <f t="shared" si="5"/>
        <v>5.3200000000000004E-2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4.9000000000000002E-2</v>
      </c>
      <c r="E71" s="13">
        <v>3.8999999999999998E-3</v>
      </c>
      <c r="F71" s="11">
        <f t="shared" si="5"/>
        <v>5.2900000000000003E-2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4.9000000000000002E-2</v>
      </c>
      <c r="E72" s="13">
        <v>3.8999999999999998E-3</v>
      </c>
      <c r="F72" s="11">
        <f t="shared" si="5"/>
        <v>5.2900000000000003E-2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4.9000000000000002E-2</v>
      </c>
      <c r="E74" s="13">
        <v>2.7000000000000001E-3</v>
      </c>
      <c r="F74" s="11">
        <f>(D74+E74)</f>
        <v>5.1700000000000003E-2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4.9799999999999997E-2</v>
      </c>
      <c r="E79" s="13">
        <v>6.7000000000000002E-3</v>
      </c>
      <c r="F79" s="11">
        <f>(D79+E79)</f>
        <v>5.6499999999999995E-2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4.9799999999999997E-2</v>
      </c>
      <c r="E80" s="13">
        <v>6.7000000000000002E-3</v>
      </c>
      <c r="F80" s="11">
        <f>(D80+E80)</f>
        <v>5.6499999999999995E-2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4.9799999999999997E-2</v>
      </c>
      <c r="E81" s="13">
        <v>5.4000000000000003E-3</v>
      </c>
      <c r="F81" s="11">
        <f>(D81+E81)</f>
        <v>5.5199999999999999E-2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4.9799999999999997E-2</v>
      </c>
      <c r="E82" s="13">
        <v>5.0000000000000001E-3</v>
      </c>
      <c r="F82" s="11">
        <f>(D82+E82)</f>
        <v>5.4799999999999995E-2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4.9799999999999997E-2</v>
      </c>
      <c r="E83" s="13">
        <v>4.7000000000000002E-3</v>
      </c>
      <c r="F83" s="11">
        <f>(D83+E83)</f>
        <v>5.45E-2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4.9799999999999997E-2</v>
      </c>
      <c r="E85" s="13">
        <v>4.4000000000000003E-3</v>
      </c>
      <c r="F85" s="11">
        <f>(D85+E85)</f>
        <v>5.4199999999999998E-2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4.9799999999999997E-2</v>
      </c>
      <c r="E86" s="13">
        <v>3.5000000000000001E-3</v>
      </c>
      <c r="F86" s="11">
        <f>(D86+E86)</f>
        <v>5.33E-2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4.9799999999999997E-2</v>
      </c>
      <c r="E87" s="13">
        <v>3.5000000000000001E-3</v>
      </c>
      <c r="F87" s="11">
        <f>(D87+E87)</f>
        <v>5.33E-2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4.9799999999999997E-2</v>
      </c>
      <c r="E88" s="13">
        <v>3.2000000000000002E-3</v>
      </c>
      <c r="F88" s="11">
        <f>(D88+E88)</f>
        <v>5.2999999999999999E-2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4.9799999999999997E-2</v>
      </c>
      <c r="E90" s="13">
        <v>4.0000000000000001E-3</v>
      </c>
      <c r="F90" s="11">
        <f>(D90+E90)</f>
        <v>5.3800000000000001E-2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4.87E-2</v>
      </c>
      <c r="E95" s="13">
        <v>4.7000000000000002E-3</v>
      </c>
      <c r="F95" s="11">
        <f>(D95+E95)</f>
        <v>5.3400000000000003E-2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4.87E-2</v>
      </c>
      <c r="E96" s="13">
        <v>3.8E-3</v>
      </c>
      <c r="F96" s="11">
        <f>(D96+E96)</f>
        <v>5.2499999999999998E-2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4.87E-2</v>
      </c>
      <c r="E97" s="13">
        <v>3.5000000000000001E-3</v>
      </c>
      <c r="F97" s="11">
        <f>(D97+E97)</f>
        <v>5.2200000000000003E-2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4.87E-2</v>
      </c>
      <c r="E98" s="13">
        <v>3.3E-3</v>
      </c>
      <c r="F98" s="11">
        <f>(D98+E98)</f>
        <v>5.1999999999999998E-2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4.87E-2</v>
      </c>
      <c r="E99" s="13">
        <v>2.8E-3</v>
      </c>
      <c r="F99" s="11">
        <f>(D99+E99)</f>
        <v>5.1499999999999997E-2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4.9000000000000002E-2</v>
      </c>
      <c r="E104" s="13">
        <v>6.4999999999999997E-3</v>
      </c>
      <c r="F104" s="11">
        <f>(D104+E104)</f>
        <v>5.5500000000000001E-2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4.9000000000000002E-2</v>
      </c>
      <c r="E105" s="13">
        <v>5.4999999999999997E-3</v>
      </c>
      <c r="F105" s="11">
        <f>(D105+E105)</f>
        <v>5.45E-2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4.9000000000000002E-2</v>
      </c>
      <c r="E106" s="13">
        <v>5.4000000000000003E-3</v>
      </c>
      <c r="F106" s="11">
        <f>(D106+E106)</f>
        <v>5.4400000000000004E-2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4.9000000000000002E-2</v>
      </c>
      <c r="E107" s="13">
        <v>5.1999999999999998E-3</v>
      </c>
      <c r="F107" s="11">
        <f>(D107+E107)</f>
        <v>5.4199999999999998E-2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4.8500000000000001E-2</v>
      </c>
      <c r="E112" s="13">
        <f>'[1]TARIFNE STAVKE od 01.10.2022'!H143</f>
        <v>7.1999999999999998E-3</v>
      </c>
      <c r="F112" s="11">
        <f t="shared" ref="F112:F117" si="7">(D112+E112)</f>
        <v>5.57E-2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4.8500000000000001E-2</v>
      </c>
      <c r="E113" s="13">
        <f>'[1]TARIFNE STAVKE od 01.10.2022'!H144</f>
        <v>7.1999999999999998E-3</v>
      </c>
      <c r="F113" s="11">
        <f t="shared" si="7"/>
        <v>5.57E-2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4.8500000000000001E-2</v>
      </c>
      <c r="E114" s="13">
        <f>'[1]TARIFNE STAVKE od 01.10.2022'!H145</f>
        <v>5.7999999999999996E-3</v>
      </c>
      <c r="F114" s="11">
        <f t="shared" si="7"/>
        <v>5.4300000000000001E-2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4.8500000000000001E-2</v>
      </c>
      <c r="E115" s="13">
        <f>'[1]TARIFNE STAVKE od 01.10.2022'!H146</f>
        <v>5.4000000000000003E-3</v>
      </c>
      <c r="F115" s="11">
        <f t="shared" si="7"/>
        <v>5.3900000000000003E-2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4.8500000000000001E-2</v>
      </c>
      <c r="E116" s="13">
        <f>'[1]TARIFNE STAVKE od 01.10.2022'!H147</f>
        <v>5.1000000000000004E-3</v>
      </c>
      <c r="F116" s="11">
        <f t="shared" si="7"/>
        <v>5.3600000000000002E-2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4.8500000000000001E-2</v>
      </c>
      <c r="E117" s="13">
        <f>'[1]TARIFNE STAVKE od 01.10.2022'!H148</f>
        <v>4.7000000000000002E-3</v>
      </c>
      <c r="F117" s="11">
        <f t="shared" si="7"/>
        <v>5.3200000000000004E-2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4.8500000000000001E-2</v>
      </c>
      <c r="E122" s="16">
        <v>4.8999999999999998E-3</v>
      </c>
      <c r="F122" s="11">
        <f t="shared" ref="F122:F127" si="9">(D122+E122)</f>
        <v>5.3400000000000003E-2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4.8500000000000001E-2</v>
      </c>
      <c r="E123" s="16">
        <v>4.8999999999999998E-3</v>
      </c>
      <c r="F123" s="11">
        <f t="shared" si="9"/>
        <v>5.3400000000000003E-2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4.8500000000000001E-2</v>
      </c>
      <c r="E124" s="16">
        <v>3.8999999999999998E-3</v>
      </c>
      <c r="F124" s="11">
        <f t="shared" si="9"/>
        <v>5.2400000000000002E-2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4.8500000000000001E-2</v>
      </c>
      <c r="E125" s="16">
        <f>'[1]TARIFNE STAVKE od 01.10.2022'!H155</f>
        <v>3.5999999999999999E-3</v>
      </c>
      <c r="F125" s="11">
        <f t="shared" si="9"/>
        <v>5.21E-2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4.8500000000000001E-2</v>
      </c>
      <c r="E126" s="16">
        <v>3.3999999999999998E-3</v>
      </c>
      <c r="F126" s="11">
        <f t="shared" si="9"/>
        <v>5.1900000000000002E-2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4.8500000000000001E-2</v>
      </c>
      <c r="E127" s="16">
        <v>3.2000000000000002E-3</v>
      </c>
      <c r="F127" s="11">
        <f t="shared" si="9"/>
        <v>5.1700000000000003E-2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4.9099999999999998E-2</v>
      </c>
      <c r="E132" s="13">
        <v>4.4000000000000003E-3</v>
      </c>
      <c r="F132" s="11">
        <f>(D132+E132)</f>
        <v>5.3499999999999999E-2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4.9099999999999998E-2</v>
      </c>
      <c r="E133" s="13">
        <v>4.0000000000000001E-3</v>
      </c>
      <c r="F133" s="11">
        <f>(D133+E133)</f>
        <v>5.3099999999999994E-2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4.9099999999999998E-2</v>
      </c>
      <c r="E134" s="13">
        <v>3.8999999999999998E-3</v>
      </c>
      <c r="F134" s="11">
        <f>(D134+E134)</f>
        <v>5.2999999999999999E-2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4.9099999999999998E-2</v>
      </c>
      <c r="E135" s="13">
        <v>3.5999999999999999E-3</v>
      </c>
      <c r="F135" s="11">
        <f>(D135+E135)</f>
        <v>5.2699999999999997E-2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4.9099999999999998E-2</v>
      </c>
      <c r="E137" s="13">
        <v>8.3000000000000001E-3</v>
      </c>
      <c r="F137" s="11">
        <f t="shared" ref="F137:F142" si="11">(D137+E137)</f>
        <v>5.74E-2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4.9099999999999998E-2</v>
      </c>
      <c r="E138" s="13">
        <v>7.9000000000000008E-3</v>
      </c>
      <c r="F138" s="11">
        <f t="shared" si="11"/>
        <v>5.6999999999999995E-2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4.9099999999999998E-2</v>
      </c>
      <c r="E139" s="13">
        <v>7.4000000000000003E-3</v>
      </c>
      <c r="F139" s="11">
        <f t="shared" si="11"/>
        <v>5.6499999999999995E-2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4.9099999999999998E-2</v>
      </c>
      <c r="E140" s="13">
        <v>7.0000000000000001E-3</v>
      </c>
      <c r="F140" s="11">
        <f t="shared" si="11"/>
        <v>5.6099999999999997E-2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4.9099999999999998E-2</v>
      </c>
      <c r="E141" s="13">
        <v>6.1999999999999998E-3</v>
      </c>
      <c r="F141" s="11">
        <f t="shared" si="11"/>
        <v>5.5299999999999995E-2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4.9099999999999998E-2</v>
      </c>
      <c r="E142" s="13">
        <v>5.0000000000000001E-3</v>
      </c>
      <c r="F142" s="11">
        <f t="shared" si="11"/>
        <v>5.4099999999999995E-2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4.9099999999999998E-2</v>
      </c>
      <c r="E144" s="13">
        <v>5.8999999999999999E-3</v>
      </c>
      <c r="F144" s="11">
        <f>(D144+E144)</f>
        <v>5.5E-2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4.9099999999999998E-2</v>
      </c>
      <c r="E145" s="13">
        <v>5.8999999999999999E-3</v>
      </c>
      <c r="F145" s="11">
        <f>(D145+E145)</f>
        <v>5.5E-2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4.9099999999999998E-2</v>
      </c>
      <c r="E146" s="13">
        <v>5.3E-3</v>
      </c>
      <c r="F146" s="11">
        <f>(D146+E146)</f>
        <v>5.4399999999999997E-2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4.8600000000000004E-2</v>
      </c>
      <c r="E151" s="16">
        <v>4.7999999999999996E-3</v>
      </c>
      <c r="F151" s="11">
        <f>(D151+E151)</f>
        <v>5.3400000000000003E-2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4.8600000000000004E-2</v>
      </c>
      <c r="E152" s="16">
        <v>4.7999999999999996E-3</v>
      </c>
      <c r="F152" s="11">
        <f>(D152+E152)</f>
        <v>5.3400000000000003E-2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4.8600000000000004E-2</v>
      </c>
      <c r="E153" s="16">
        <v>4.3E-3</v>
      </c>
      <c r="F153" s="11">
        <f>(D153+E153)</f>
        <v>5.2900000000000003E-2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4.8600000000000004E-2</v>
      </c>
      <c r="E154" s="16">
        <v>4.3E-3</v>
      </c>
      <c r="F154" s="11">
        <f>(D154+E154)</f>
        <v>5.2900000000000003E-2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4.8600000000000004E-2</v>
      </c>
      <c r="E155" s="16">
        <v>3.8E-3</v>
      </c>
      <c r="F155" s="11">
        <f>(D155+E155)</f>
        <v>5.2400000000000002E-2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4.9599999999999998E-2</v>
      </c>
      <c r="E160" s="13">
        <v>5.7000000000000002E-3</v>
      </c>
      <c r="F160" s="11">
        <f>(D160+E160)</f>
        <v>5.5300000000000002E-2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4.9599999999999998E-2</v>
      </c>
      <c r="E161" s="13">
        <v>5.7000000000000002E-3</v>
      </c>
      <c r="F161" s="11">
        <f>(D161+E161)</f>
        <v>5.5300000000000002E-2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4.9599999999999998E-2</v>
      </c>
      <c r="E162" s="13">
        <v>5.4000000000000003E-3</v>
      </c>
      <c r="F162" s="11">
        <f>(D162+E162)</f>
        <v>5.5E-2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4.9599999999999998E-2</v>
      </c>
      <c r="E163" s="13">
        <v>5.1000000000000004E-3</v>
      </c>
      <c r="F163" s="11">
        <f>(D163+E163)</f>
        <v>5.4699999999999999E-2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4.9599999999999998E-2</v>
      </c>
      <c r="E165" s="13">
        <v>6.1999999999999998E-3</v>
      </c>
      <c r="F165" s="11">
        <f>(D165+E165)</f>
        <v>5.5799999999999995E-2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4.9599999999999998E-2</v>
      </c>
      <c r="E166" s="13">
        <v>6.1999999999999998E-3</v>
      </c>
      <c r="F166" s="11">
        <f>(D166+E166)</f>
        <v>5.5799999999999995E-2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4.9599999999999998E-2</v>
      </c>
      <c r="E167" s="13">
        <v>5.0000000000000001E-3</v>
      </c>
      <c r="F167" s="11">
        <f>(D167+E167)</f>
        <v>5.4599999999999996E-2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4.9599999999999998E-2</v>
      </c>
      <c r="E168" s="13">
        <v>4.7000000000000002E-3</v>
      </c>
      <c r="F168" s="11">
        <f>(D168+E168)</f>
        <v>5.4300000000000001E-2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4.5100000000000001E-2</v>
      </c>
      <c r="E173" s="13">
        <v>5.4999999999999997E-3</v>
      </c>
      <c r="F173" s="11">
        <f>(D173+E173)</f>
        <v>5.0599999999999999E-2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4.5100000000000001E-2</v>
      </c>
      <c r="E174" s="13">
        <v>4.7000000000000002E-3</v>
      </c>
      <c r="F174" s="11">
        <f>(D174+E174)</f>
        <v>4.9800000000000004E-2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4.5100000000000001E-2</v>
      </c>
      <c r="E175" s="13">
        <v>4.1000000000000003E-3</v>
      </c>
      <c r="F175" s="11">
        <f>(D175+E175)</f>
        <v>4.9200000000000001E-2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4.5100000000000001E-2</v>
      </c>
      <c r="E180" s="13">
        <v>7.1000000000000004E-3</v>
      </c>
      <c r="F180" s="11">
        <f t="shared" ref="F180:F187" si="13">(D180+E180)</f>
        <v>5.2200000000000003E-2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4.5100000000000001E-2</v>
      </c>
      <c r="E181" s="13">
        <v>5.4999999999999997E-3</v>
      </c>
      <c r="F181" s="11">
        <f t="shared" si="13"/>
        <v>5.0599999999999999E-2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4.5100000000000001E-2</v>
      </c>
      <c r="E182" s="13">
        <v>4.7000000000000002E-3</v>
      </c>
      <c r="F182" s="11">
        <f t="shared" si="13"/>
        <v>4.9800000000000004E-2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4.5100000000000001E-2</v>
      </c>
      <c r="E183" s="13">
        <v>4.4000000000000003E-3</v>
      </c>
      <c r="F183" s="11">
        <f t="shared" si="13"/>
        <v>4.9500000000000002E-2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4.5100000000000001E-2</v>
      </c>
      <c r="E184" s="13">
        <v>4.1000000000000003E-3</v>
      </c>
      <c r="F184" s="11">
        <f t="shared" si="13"/>
        <v>4.9200000000000001E-2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4.5100000000000001E-2</v>
      </c>
      <c r="E185" s="13">
        <v>3.8E-3</v>
      </c>
      <c r="F185" s="11">
        <f t="shared" si="13"/>
        <v>4.8899999999999999E-2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4.5100000000000001E-2</v>
      </c>
      <c r="E186" s="13">
        <v>3.5999999999999999E-3</v>
      </c>
      <c r="F186" s="11">
        <f t="shared" si="13"/>
        <v>4.87E-2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4.5100000000000001E-2</v>
      </c>
      <c r="E187" s="13">
        <v>3.3E-3</v>
      </c>
      <c r="F187" s="11">
        <f t="shared" si="13"/>
        <v>4.8399999999999999E-2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4.5100000000000001E-2</v>
      </c>
      <c r="E192" s="13">
        <v>7.1000000000000004E-3</v>
      </c>
      <c r="F192" s="11">
        <f t="shared" ref="F192:F198" si="15">(D192+E192)</f>
        <v>5.2200000000000003E-2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4.5100000000000001E-2</v>
      </c>
      <c r="E193" s="13">
        <v>5.4999999999999997E-3</v>
      </c>
      <c r="F193" s="11">
        <f t="shared" si="15"/>
        <v>5.0599999999999999E-2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4.5100000000000001E-2</v>
      </c>
      <c r="E194" s="13">
        <v>4.7000000000000002E-3</v>
      </c>
      <c r="F194" s="11">
        <f t="shared" si="15"/>
        <v>4.9800000000000004E-2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4.5100000000000001E-2</v>
      </c>
      <c r="E195" s="13">
        <v>4.4000000000000003E-3</v>
      </c>
      <c r="F195" s="11">
        <f t="shared" si="15"/>
        <v>4.9500000000000002E-2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4.5100000000000001E-2</v>
      </c>
      <c r="E196" s="13">
        <v>4.1000000000000003E-3</v>
      </c>
      <c r="F196" s="11">
        <f t="shared" si="15"/>
        <v>4.9200000000000001E-2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4.5100000000000001E-2</v>
      </c>
      <c r="E197" s="13">
        <v>3.8E-3</v>
      </c>
      <c r="F197" s="11">
        <f t="shared" si="15"/>
        <v>4.8899999999999999E-2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4.5100000000000001E-2</v>
      </c>
      <c r="E198" s="13">
        <v>3.5999999999999999E-3</v>
      </c>
      <c r="F198" s="11">
        <f t="shared" si="15"/>
        <v>4.87E-2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4.5100000000000001E-2</v>
      </c>
      <c r="E203" s="13">
        <v>7.1000000000000004E-3</v>
      </c>
      <c r="F203" s="11">
        <f t="shared" ref="F203:F209" si="17">(D203+E203)</f>
        <v>5.2200000000000003E-2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4.5100000000000001E-2</v>
      </c>
      <c r="E204" s="13">
        <v>5.4999999999999997E-3</v>
      </c>
      <c r="F204" s="11">
        <f t="shared" si="17"/>
        <v>5.0599999999999999E-2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4.5100000000000001E-2</v>
      </c>
      <c r="E205" s="13">
        <v>4.7000000000000002E-3</v>
      </c>
      <c r="F205" s="11">
        <f t="shared" si="17"/>
        <v>4.9800000000000004E-2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4.5100000000000001E-2</v>
      </c>
      <c r="E206" s="13">
        <v>4.4000000000000003E-3</v>
      </c>
      <c r="F206" s="11">
        <f t="shared" si="17"/>
        <v>4.9500000000000002E-2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4.5100000000000001E-2</v>
      </c>
      <c r="E207" s="13">
        <v>4.1000000000000003E-3</v>
      </c>
      <c r="F207" s="11">
        <f t="shared" si="17"/>
        <v>4.9200000000000001E-2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4.5100000000000001E-2</v>
      </c>
      <c r="E208" s="13">
        <v>3.8E-3</v>
      </c>
      <c r="F208" s="11">
        <f t="shared" si="17"/>
        <v>4.8899999999999999E-2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4.5100000000000001E-2</v>
      </c>
      <c r="E209" s="13">
        <v>3.5999999999999999E-3</v>
      </c>
      <c r="F209" s="11">
        <f t="shared" si="17"/>
        <v>4.87E-2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4.5100000000000001E-2</v>
      </c>
      <c r="E214" s="13">
        <v>7.1000000000000004E-3</v>
      </c>
      <c r="F214" s="11">
        <f t="shared" ref="F214:F222" si="19">(D214+E214)</f>
        <v>5.2200000000000003E-2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4.5100000000000001E-2</v>
      </c>
      <c r="E215" s="13">
        <v>5.4999999999999997E-3</v>
      </c>
      <c r="F215" s="11">
        <f t="shared" si="19"/>
        <v>5.0599999999999999E-2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4.5100000000000001E-2</v>
      </c>
      <c r="E216" s="13">
        <v>4.7000000000000002E-3</v>
      </c>
      <c r="F216" s="11">
        <f t="shared" si="19"/>
        <v>4.9800000000000004E-2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4.5100000000000001E-2</v>
      </c>
      <c r="E217" s="13">
        <v>4.4000000000000003E-3</v>
      </c>
      <c r="F217" s="11">
        <f t="shared" si="19"/>
        <v>4.9500000000000002E-2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4.5100000000000001E-2</v>
      </c>
      <c r="E218" s="13">
        <v>4.1000000000000003E-3</v>
      </c>
      <c r="F218" s="11">
        <f t="shared" si="19"/>
        <v>4.9200000000000001E-2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4.5100000000000001E-2</v>
      </c>
      <c r="E219" s="13">
        <v>3.8E-3</v>
      </c>
      <c r="F219" s="11">
        <f t="shared" si="19"/>
        <v>4.8899999999999999E-2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4.5100000000000001E-2</v>
      </c>
      <c r="E220" s="13">
        <v>3.5999999999999999E-3</v>
      </c>
      <c r="F220" s="11">
        <f t="shared" si="19"/>
        <v>4.87E-2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4.5100000000000001E-2</v>
      </c>
      <c r="E221" s="13">
        <v>3.3E-3</v>
      </c>
      <c r="F221" s="11">
        <f t="shared" si="19"/>
        <v>4.8399999999999999E-2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4.5100000000000001E-2</v>
      </c>
      <c r="E222" s="13">
        <v>1.9E-3</v>
      </c>
      <c r="F222" s="11">
        <f t="shared" si="19"/>
        <v>4.7E-2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4.5100000000000001E-2</v>
      </c>
      <c r="E227" s="13">
        <v>7.1000000000000004E-3</v>
      </c>
      <c r="F227" s="11">
        <f t="shared" ref="F227:F233" si="21">(D227+E227)</f>
        <v>5.2200000000000003E-2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4.5100000000000001E-2</v>
      </c>
      <c r="E228" s="13">
        <v>5.4999999999999997E-3</v>
      </c>
      <c r="F228" s="11">
        <f t="shared" si="21"/>
        <v>5.0599999999999999E-2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4.5100000000000001E-2</v>
      </c>
      <c r="E229" s="13">
        <v>4.7000000000000002E-3</v>
      </c>
      <c r="F229" s="11">
        <f t="shared" si="21"/>
        <v>4.9800000000000004E-2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4.5100000000000001E-2</v>
      </c>
      <c r="E230" s="13">
        <v>4.4000000000000003E-3</v>
      </c>
      <c r="F230" s="11">
        <f t="shared" si="21"/>
        <v>4.9500000000000002E-2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4.5100000000000001E-2</v>
      </c>
      <c r="E231" s="13">
        <v>4.1000000000000003E-3</v>
      </c>
      <c r="F231" s="11">
        <f t="shared" si="21"/>
        <v>4.9200000000000001E-2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4.5100000000000001E-2</v>
      </c>
      <c r="E232" s="13">
        <v>3.8E-3</v>
      </c>
      <c r="F232" s="11">
        <f t="shared" si="21"/>
        <v>4.8899999999999999E-2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4.5100000000000001E-2</v>
      </c>
      <c r="E233" s="13">
        <v>3.5999999999999999E-3</v>
      </c>
      <c r="F233" s="11">
        <f t="shared" si="21"/>
        <v>4.87E-2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4.9099999999999998E-2</v>
      </c>
      <c r="E238" s="16">
        <v>4.3E-3</v>
      </c>
      <c r="F238" s="11">
        <f t="shared" ref="F238:F243" si="23">(D238+E238)</f>
        <v>5.3399999999999996E-2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4.9099999999999998E-2</v>
      </c>
      <c r="E239" s="16">
        <v>4.3E-3</v>
      </c>
      <c r="F239" s="11">
        <f t="shared" si="23"/>
        <v>5.3399999999999996E-2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4.9099999999999998E-2</v>
      </c>
      <c r="E240" s="16">
        <v>4.3E-3</v>
      </c>
      <c r="F240" s="11">
        <f t="shared" si="23"/>
        <v>5.3399999999999996E-2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4.9099999999999998E-2</v>
      </c>
      <c r="E241" s="16">
        <v>4.1000000000000003E-3</v>
      </c>
      <c r="F241" s="11">
        <f t="shared" si="23"/>
        <v>5.3199999999999997E-2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4.9099999999999998E-2</v>
      </c>
      <c r="E242" s="16">
        <v>3.8999999999999998E-3</v>
      </c>
      <c r="F242" s="11">
        <f t="shared" si="23"/>
        <v>5.2999999999999999E-2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4.9099999999999998E-2</v>
      </c>
      <c r="E243" s="16">
        <v>3.7000000000000002E-3</v>
      </c>
      <c r="F243" s="11">
        <f t="shared" si="23"/>
        <v>5.28E-2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4.9099999999999998E-2</v>
      </c>
      <c r="E245" s="13">
        <v>9.5999999999999992E-3</v>
      </c>
      <c r="F245" s="11">
        <f>(D245+E245)</f>
        <v>5.8699999999999995E-2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4.9099999999999998E-2</v>
      </c>
      <c r="E246" s="13">
        <v>9.5999999999999992E-3</v>
      </c>
      <c r="F246" s="11">
        <f>(D246+E246)</f>
        <v>5.8699999999999995E-2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4.9099999999999998E-2</v>
      </c>
      <c r="E247" s="13">
        <v>9.1000000000000004E-3</v>
      </c>
      <c r="F247" s="11">
        <f>(D247+E247)</f>
        <v>5.8200000000000002E-2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4.9099999999999998E-2</v>
      </c>
      <c r="E248" s="13">
        <v>8.6999999999999994E-3</v>
      </c>
      <c r="F248" s="11">
        <f>(D248+E248)</f>
        <v>5.7799999999999997E-2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4.9099999999999998E-2</v>
      </c>
      <c r="E249" s="13">
        <v>8.6999999999999994E-3</v>
      </c>
      <c r="F249" s="11">
        <f>(D249+E249)</f>
        <v>5.7799999999999997E-2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4.9099999999999998E-2</v>
      </c>
      <c r="E251" s="13">
        <v>4.0000000000000001E-3</v>
      </c>
      <c r="F251" s="11">
        <f>(D251+E251)</f>
        <v>5.3099999999999994E-2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4.9099999999999998E-2</v>
      </c>
      <c r="E252" s="13">
        <v>4.0000000000000001E-3</v>
      </c>
      <c r="F252" s="11">
        <f>(D252+E252)</f>
        <v>5.3099999999999994E-2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4.9099999999999998E-2</v>
      </c>
      <c r="E253" s="13">
        <v>3.8E-3</v>
      </c>
      <c r="F253" s="11">
        <f>(D253+E253)</f>
        <v>5.2899999999999996E-2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4.9099999999999998E-2</v>
      </c>
      <c r="E254" s="13">
        <v>3.5999999999999999E-3</v>
      </c>
      <c r="F254" s="11">
        <f>(D254+E254)</f>
        <v>5.2699999999999997E-2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4.9099999999999998E-2</v>
      </c>
      <c r="E255" s="13">
        <v>3.3999999999999998E-3</v>
      </c>
      <c r="F255" s="11">
        <f>(D255+E255)</f>
        <v>5.2499999999999998E-2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4.9099999999999998E-2</v>
      </c>
      <c r="E257" s="16">
        <v>6.8999999999999999E-3</v>
      </c>
      <c r="F257" s="11">
        <f>(D257+E257)</f>
        <v>5.5999999999999994E-2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4.9099999999999998E-2</v>
      </c>
      <c r="E258" s="16">
        <v>5.7999999999999996E-3</v>
      </c>
      <c r="F258" s="11">
        <f>(D258+E258)</f>
        <v>5.4899999999999997E-2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4.9099999999999998E-2</v>
      </c>
      <c r="E259" s="16">
        <v>5.4999999999999997E-3</v>
      </c>
      <c r="F259" s="11">
        <f>(D259+E259)</f>
        <v>5.4599999999999996E-2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4.9099999999999998E-2</v>
      </c>
      <c r="E260" s="16">
        <v>5.1999999999999998E-3</v>
      </c>
      <c r="F260" s="11">
        <f>(D260+E260)</f>
        <v>5.4300000000000001E-2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4.9099999999999998E-2</v>
      </c>
      <c r="E261" s="16">
        <v>4.8999999999999998E-3</v>
      </c>
      <c r="F261" s="11">
        <f>(D261+E261)</f>
        <v>5.3999999999999999E-2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4.9099999999999998E-2</v>
      </c>
      <c r="E266" s="13">
        <v>1.4500000000000001E-2</v>
      </c>
      <c r="F266" s="11">
        <f t="shared" ref="F266:F271" si="25">(D266+E266)</f>
        <v>6.3600000000000004E-2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4.9099999999999998E-2</v>
      </c>
      <c r="E267" s="13">
        <v>1.32E-2</v>
      </c>
      <c r="F267" s="11">
        <f t="shared" si="25"/>
        <v>6.2299999999999994E-2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4.9099999999999998E-2</v>
      </c>
      <c r="E268" s="13">
        <v>1.32E-2</v>
      </c>
      <c r="F268" s="11">
        <f t="shared" si="25"/>
        <v>6.2299999999999994E-2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4.9099999999999998E-2</v>
      </c>
      <c r="E269" s="13">
        <v>1.2500000000000001E-2</v>
      </c>
      <c r="F269" s="11">
        <f t="shared" si="25"/>
        <v>6.1600000000000002E-2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4.9099999999999998E-2</v>
      </c>
      <c r="E270" s="13">
        <v>1.1900000000000001E-2</v>
      </c>
      <c r="F270" s="11">
        <f t="shared" si="25"/>
        <v>6.0999999999999999E-2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4.9099999999999998E-2</v>
      </c>
      <c r="E271" s="13">
        <v>9.9000000000000008E-3</v>
      </c>
      <c r="F271" s="11">
        <f t="shared" si="25"/>
        <v>5.8999999999999997E-2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4.9099999999999998E-2</v>
      </c>
      <c r="E276" s="13">
        <v>1.3299999999999999E-2</v>
      </c>
      <c r="F276" s="11">
        <f t="shared" ref="F276:F281" si="27">(D276+E276)</f>
        <v>6.2399999999999997E-2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4.9099999999999998E-2</v>
      </c>
      <c r="E277" s="13">
        <v>1.21E-2</v>
      </c>
      <c r="F277" s="11">
        <f t="shared" si="27"/>
        <v>6.1199999999999997E-2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4.9099999999999998E-2</v>
      </c>
      <c r="E278" s="13">
        <v>1.21E-2</v>
      </c>
      <c r="F278" s="11">
        <f t="shared" si="27"/>
        <v>6.1199999999999997E-2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4.9099999999999998E-2</v>
      </c>
      <c r="E279" s="13">
        <v>1.15E-2</v>
      </c>
      <c r="F279" s="11">
        <f t="shared" si="27"/>
        <v>6.0600000000000001E-2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4.9099999999999998E-2</v>
      </c>
      <c r="E280" s="13">
        <v>1.09E-2</v>
      </c>
      <c r="F280" s="11">
        <f t="shared" si="27"/>
        <v>0.06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4.9099999999999998E-2</v>
      </c>
      <c r="E281" s="13">
        <v>1.03E-2</v>
      </c>
      <c r="F281" s="11">
        <f t="shared" si="27"/>
        <v>5.9399999999999994E-2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4.7600000000000003E-2</v>
      </c>
      <c r="E286" s="20">
        <v>1.15E-2</v>
      </c>
      <c r="F286" s="11">
        <f>(D286+E286)</f>
        <v>5.91E-2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4.7600000000000003E-2</v>
      </c>
      <c r="E287" s="20">
        <v>1.04E-2</v>
      </c>
      <c r="F287" s="11">
        <f>(D287+E287)</f>
        <v>5.8000000000000003E-2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4.7600000000000003E-2</v>
      </c>
      <c r="E288" s="20">
        <v>8.6999999999999994E-3</v>
      </c>
      <c r="F288" s="11">
        <f>(D288+E288)</f>
        <v>5.6300000000000003E-2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4.7600000000000003E-2</v>
      </c>
      <c r="E289" s="20">
        <v>8.0999999999999996E-3</v>
      </c>
      <c r="F289" s="11">
        <f>(D289+E289)</f>
        <v>5.57E-2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CC8EABE9-4D45-4422-8798-CEA36531135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D566-1F5D-4C16-B4E0-B55F8BBD900A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86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3.7999999999999999E-2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4.65E-2</v>
      </c>
      <c r="E15" s="13">
        <v>5.7999999999999996E-3</v>
      </c>
      <c r="F15" s="11">
        <f t="shared" ref="F15:F20" si="1">(D15+E15)</f>
        <v>5.2299999999999999E-2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4.65E-2</v>
      </c>
      <c r="E16" s="13">
        <v>5.7000000000000002E-3</v>
      </c>
      <c r="F16" s="11">
        <f t="shared" si="1"/>
        <v>5.2199999999999996E-2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4.65E-2</v>
      </c>
      <c r="E17" s="13">
        <v>5.4999999999999997E-3</v>
      </c>
      <c r="F17" s="11">
        <f t="shared" si="1"/>
        <v>5.1999999999999998E-2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4.65E-2</v>
      </c>
      <c r="E18" s="13">
        <v>5.3E-3</v>
      </c>
      <c r="F18" s="11">
        <f t="shared" si="1"/>
        <v>5.1799999999999999E-2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4.65E-2</v>
      </c>
      <c r="E19" s="13">
        <v>5.0000000000000001E-3</v>
      </c>
      <c r="F19" s="11">
        <f t="shared" si="1"/>
        <v>5.1499999999999997E-2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4.65E-2</v>
      </c>
      <c r="E20" s="13">
        <v>4.7000000000000002E-3</v>
      </c>
      <c r="F20" s="11">
        <f t="shared" si="1"/>
        <v>5.1200000000000002E-2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4.6399999999999997E-2</v>
      </c>
      <c r="E25" s="14">
        <v>4.1999999999999997E-3</v>
      </c>
      <c r="F25" s="11">
        <f t="shared" ref="F25:F32" si="3">(D25+E25)</f>
        <v>5.0599999999999999E-2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4.6399999999999997E-2</v>
      </c>
      <c r="E26" s="14">
        <f>'[1]TARIFNE STAVKE od 01.10.2022'!H17</f>
        <v>4.1999999999999997E-3</v>
      </c>
      <c r="F26" s="11">
        <f t="shared" si="3"/>
        <v>5.0599999999999999E-2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4.6399999999999997E-2</v>
      </c>
      <c r="E27" s="14">
        <f>'[1]TARIFNE STAVKE od 01.10.2022'!H18</f>
        <v>4.1999999999999997E-3</v>
      </c>
      <c r="F27" s="11">
        <f t="shared" si="3"/>
        <v>5.0599999999999999E-2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4.6399999999999997E-2</v>
      </c>
      <c r="E28" s="14">
        <v>3.8E-3</v>
      </c>
      <c r="F28" s="11">
        <f t="shared" si="3"/>
        <v>5.0199999999999995E-2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4.6399999999999997E-2</v>
      </c>
      <c r="E29" s="14">
        <v>3.8E-3</v>
      </c>
      <c r="F29" s="11">
        <f t="shared" si="3"/>
        <v>5.0199999999999995E-2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4.6399999999999997E-2</v>
      </c>
      <c r="E30" s="14">
        <v>3.5999999999999999E-3</v>
      </c>
      <c r="F30" s="11">
        <f t="shared" si="3"/>
        <v>4.9999999999999996E-2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4.6399999999999997E-2</v>
      </c>
      <c r="E31" s="14">
        <v>3.3999999999999998E-3</v>
      </c>
      <c r="F31" s="11">
        <f t="shared" si="3"/>
        <v>4.9799999999999997E-2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4.6399999999999997E-2</v>
      </c>
      <c r="E32" s="14">
        <v>3.2000000000000002E-3</v>
      </c>
      <c r="F32" s="11">
        <f t="shared" si="3"/>
        <v>4.9599999999999998E-2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4.6899999999999997E-2</v>
      </c>
      <c r="E37" s="13">
        <v>3.3E-3</v>
      </c>
      <c r="F37" s="11">
        <f>(D37+E37)</f>
        <v>5.0199999999999995E-2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4.6899999999999997E-2</v>
      </c>
      <c r="E38" s="13">
        <v>3.3E-3</v>
      </c>
      <c r="F38" s="11">
        <f>(D38+E38)</f>
        <v>5.0199999999999995E-2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4.6899999999999997E-2</v>
      </c>
      <c r="E39" s="13">
        <v>2.8999999999999998E-3</v>
      </c>
      <c r="F39" s="11">
        <f>(D39+E39)</f>
        <v>4.9799999999999997E-2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4.6899999999999997E-2</v>
      </c>
      <c r="E40" s="13">
        <v>2.8E-3</v>
      </c>
      <c r="F40" s="11">
        <f>(D40+E40)</f>
        <v>4.9699999999999994E-2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4.6899999999999997E-2</v>
      </c>
      <c r="E41" s="13">
        <v>2.5000000000000001E-3</v>
      </c>
      <c r="F41" s="11">
        <f>(D41+E41)</f>
        <v>4.9399999999999999E-2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4.6399999999999997E-2</v>
      </c>
      <c r="E46" s="14">
        <v>6.7999999999999996E-3</v>
      </c>
      <c r="F46" s="11">
        <f>(D46+E46)</f>
        <v>5.3199999999999997E-2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4.6399999999999997E-2</v>
      </c>
      <c r="E47" s="14">
        <v>6.7999999999999996E-3</v>
      </c>
      <c r="F47" s="11">
        <f>(D47+E47)</f>
        <v>5.3199999999999997E-2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4.6399999999999997E-2</v>
      </c>
      <c r="E48" s="14">
        <v>6.4000000000000003E-3</v>
      </c>
      <c r="F48" s="11">
        <f>(D48+E48)</f>
        <v>5.28E-2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4.6399999999999997E-2</v>
      </c>
      <c r="E50" s="14">
        <f>'[1]TARIFNE STAVKE od 01.10.2022'!H48</f>
        <v>5.5999999999999999E-3</v>
      </c>
      <c r="F50" s="11">
        <f>(D50+E50)</f>
        <v>5.1999999999999998E-2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4.6399999999999997E-2</v>
      </c>
      <c r="E51" s="14">
        <f>'[1]TARIFNE STAVKE od 01.10.2022'!H49</f>
        <v>5.5999999999999999E-3</v>
      </c>
      <c r="F51" s="11">
        <f>(D51+E51)</f>
        <v>5.1999999999999998E-2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4.6399999999999997E-2</v>
      </c>
      <c r="E52" s="14">
        <v>5.3E-3</v>
      </c>
      <c r="F52" s="11">
        <f>(D52+E52)</f>
        <v>5.1699999999999996E-2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4.6399999999999997E-2</v>
      </c>
      <c r="E53" s="14">
        <f>'[1]TARIFNE STAVKE od 01.10.2022'!H50</f>
        <v>5.1000000000000004E-3</v>
      </c>
      <c r="F53" s="11">
        <f>(D53+E53)</f>
        <v>5.1499999999999997E-2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4.6399999999999997E-2</v>
      </c>
      <c r="E55" s="14">
        <v>4.5999999999999999E-3</v>
      </c>
      <c r="F55" s="11">
        <f>(D55+E55)</f>
        <v>5.0999999999999997E-2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4.6399999999999997E-2</v>
      </c>
      <c r="E56" s="14">
        <v>4.0000000000000001E-3</v>
      </c>
      <c r="F56" s="11">
        <f>(D56+E56)</f>
        <v>5.04E-2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4.6399999999999997E-2</v>
      </c>
      <c r="E57" s="14">
        <v>3.3999999999999998E-3</v>
      </c>
      <c r="F57" s="11">
        <f>(D57+E57)</f>
        <v>4.9799999999999997E-2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4.6399999999999997E-2</v>
      </c>
      <c r="E59" s="13">
        <v>6.1999999999999998E-3</v>
      </c>
      <c r="F59" s="11">
        <f>(D59+E59)</f>
        <v>5.2599999999999994E-2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4.6399999999999997E-2</v>
      </c>
      <c r="E60" s="13">
        <v>5.1999999999999998E-3</v>
      </c>
      <c r="F60" s="11">
        <f>(D60+E60)</f>
        <v>5.1599999999999993E-2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4.6399999999999997E-2</v>
      </c>
      <c r="E61" s="13">
        <v>4.4000000000000003E-3</v>
      </c>
      <c r="F61" s="11">
        <f>(D61+E61)</f>
        <v>5.0799999999999998E-2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4.6300000000000001E-2</v>
      </c>
      <c r="E66" s="13">
        <v>5.8999999999999999E-3</v>
      </c>
      <c r="F66" s="11">
        <f t="shared" ref="F66:F72" si="5">(D66+E66)</f>
        <v>5.2200000000000003E-2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4.6300000000000001E-2</v>
      </c>
      <c r="E67" s="13">
        <v>4.8999999999999998E-3</v>
      </c>
      <c r="F67" s="11">
        <f t="shared" si="5"/>
        <v>5.1200000000000002E-2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4.6300000000000001E-2</v>
      </c>
      <c r="E68" s="13">
        <v>4.7000000000000002E-3</v>
      </c>
      <c r="F68" s="11">
        <f t="shared" si="5"/>
        <v>5.1000000000000004E-2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4.6300000000000001E-2</v>
      </c>
      <c r="E69" s="13">
        <v>4.4000000000000003E-3</v>
      </c>
      <c r="F69" s="11">
        <f t="shared" si="5"/>
        <v>5.0700000000000002E-2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4.6300000000000001E-2</v>
      </c>
      <c r="E70" s="13">
        <v>4.1999999999999997E-3</v>
      </c>
      <c r="F70" s="11">
        <f t="shared" si="5"/>
        <v>5.0500000000000003E-2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4.6300000000000001E-2</v>
      </c>
      <c r="E71" s="13">
        <v>3.8999999999999998E-3</v>
      </c>
      <c r="F71" s="11">
        <f t="shared" si="5"/>
        <v>5.0200000000000002E-2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4.6300000000000001E-2</v>
      </c>
      <c r="E72" s="13">
        <v>3.8999999999999998E-3</v>
      </c>
      <c r="F72" s="11">
        <f t="shared" si="5"/>
        <v>5.0200000000000002E-2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4.6300000000000001E-2</v>
      </c>
      <c r="E74" s="13">
        <v>2.7000000000000001E-3</v>
      </c>
      <c r="F74" s="11">
        <f>(D74+E74)</f>
        <v>4.9000000000000002E-2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4.7100000000000003E-2</v>
      </c>
      <c r="E79" s="13">
        <v>6.7000000000000002E-3</v>
      </c>
      <c r="F79" s="11">
        <f>(D79+E79)</f>
        <v>5.3800000000000001E-2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4.7100000000000003E-2</v>
      </c>
      <c r="E80" s="13">
        <v>6.7000000000000002E-3</v>
      </c>
      <c r="F80" s="11">
        <f>(D80+E80)</f>
        <v>5.3800000000000001E-2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4.7100000000000003E-2</v>
      </c>
      <c r="E81" s="13">
        <v>5.4000000000000003E-3</v>
      </c>
      <c r="F81" s="11">
        <f>(D81+E81)</f>
        <v>5.2500000000000005E-2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4.7100000000000003E-2</v>
      </c>
      <c r="E82" s="13">
        <v>5.0000000000000001E-3</v>
      </c>
      <c r="F82" s="11">
        <f>(D82+E82)</f>
        <v>5.21E-2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4.7100000000000003E-2</v>
      </c>
      <c r="E83" s="13">
        <v>4.7000000000000002E-3</v>
      </c>
      <c r="F83" s="11">
        <f>(D83+E83)</f>
        <v>5.1800000000000006E-2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4.7100000000000003E-2</v>
      </c>
      <c r="E85" s="13">
        <v>4.4000000000000003E-3</v>
      </c>
      <c r="F85" s="11">
        <f>(D85+E85)</f>
        <v>5.1500000000000004E-2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4.7100000000000003E-2</v>
      </c>
      <c r="E86" s="13">
        <v>3.5000000000000001E-3</v>
      </c>
      <c r="F86" s="11">
        <f>(D86+E86)</f>
        <v>5.0600000000000006E-2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4.7100000000000003E-2</v>
      </c>
      <c r="E87" s="13">
        <v>3.5000000000000001E-3</v>
      </c>
      <c r="F87" s="11">
        <f>(D87+E87)</f>
        <v>5.0600000000000006E-2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4.7100000000000003E-2</v>
      </c>
      <c r="E88" s="13">
        <v>3.2000000000000002E-3</v>
      </c>
      <c r="F88" s="11">
        <f>(D88+E88)</f>
        <v>5.0300000000000004E-2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4.7100000000000003E-2</v>
      </c>
      <c r="E90" s="13">
        <v>4.0000000000000001E-3</v>
      </c>
      <c r="F90" s="11">
        <f>(D90+E90)</f>
        <v>5.1100000000000007E-2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4.5999999999999999E-2</v>
      </c>
      <c r="E95" s="13">
        <v>4.7000000000000002E-3</v>
      </c>
      <c r="F95" s="11">
        <f>(D95+E95)</f>
        <v>5.0700000000000002E-2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4.5999999999999999E-2</v>
      </c>
      <c r="E96" s="13">
        <v>3.8E-3</v>
      </c>
      <c r="F96" s="11">
        <f>(D96+E96)</f>
        <v>4.9799999999999997E-2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4.5999999999999999E-2</v>
      </c>
      <c r="E97" s="13">
        <v>3.5000000000000001E-3</v>
      </c>
      <c r="F97" s="11">
        <f>(D97+E97)</f>
        <v>4.9500000000000002E-2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4.5999999999999999E-2</v>
      </c>
      <c r="E98" s="13">
        <v>3.3E-3</v>
      </c>
      <c r="F98" s="11">
        <f>(D98+E98)</f>
        <v>4.9299999999999997E-2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4.5999999999999999E-2</v>
      </c>
      <c r="E99" s="13">
        <v>2.8E-3</v>
      </c>
      <c r="F99" s="11">
        <f>(D99+E99)</f>
        <v>4.8799999999999996E-2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4.6300000000000001E-2</v>
      </c>
      <c r="E104" s="13">
        <v>6.4999999999999997E-3</v>
      </c>
      <c r="F104" s="11">
        <f>(D104+E104)</f>
        <v>5.28E-2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4.6300000000000001E-2</v>
      </c>
      <c r="E105" s="13">
        <v>5.4999999999999997E-3</v>
      </c>
      <c r="F105" s="11">
        <f>(D105+E105)</f>
        <v>5.1799999999999999E-2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4.6300000000000001E-2</v>
      </c>
      <c r="E106" s="13">
        <v>5.4000000000000003E-3</v>
      </c>
      <c r="F106" s="11">
        <f>(D106+E106)</f>
        <v>5.1700000000000003E-2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4.6300000000000001E-2</v>
      </c>
      <c r="E107" s="13">
        <v>5.1999999999999998E-3</v>
      </c>
      <c r="F107" s="11">
        <f>(D107+E107)</f>
        <v>5.1500000000000004E-2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4.58E-2</v>
      </c>
      <c r="E112" s="13">
        <f>'[1]TARIFNE STAVKE od 01.10.2022'!H143</f>
        <v>7.1999999999999998E-3</v>
      </c>
      <c r="F112" s="11">
        <f t="shared" ref="F112:F117" si="7">(D112+E112)</f>
        <v>5.2999999999999999E-2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4.58E-2</v>
      </c>
      <c r="E113" s="13">
        <f>'[1]TARIFNE STAVKE od 01.10.2022'!H144</f>
        <v>7.1999999999999998E-3</v>
      </c>
      <c r="F113" s="11">
        <f t="shared" si="7"/>
        <v>5.2999999999999999E-2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4.58E-2</v>
      </c>
      <c r="E114" s="13">
        <f>'[1]TARIFNE STAVKE od 01.10.2022'!H145</f>
        <v>5.7999999999999996E-3</v>
      </c>
      <c r="F114" s="11">
        <f t="shared" si="7"/>
        <v>5.16E-2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4.58E-2</v>
      </c>
      <c r="E115" s="13">
        <f>'[1]TARIFNE STAVKE od 01.10.2022'!H146</f>
        <v>5.4000000000000003E-3</v>
      </c>
      <c r="F115" s="11">
        <f t="shared" si="7"/>
        <v>5.1200000000000002E-2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4.58E-2</v>
      </c>
      <c r="E116" s="13">
        <f>'[1]TARIFNE STAVKE od 01.10.2022'!H147</f>
        <v>5.1000000000000004E-3</v>
      </c>
      <c r="F116" s="11">
        <f t="shared" si="7"/>
        <v>5.0900000000000001E-2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4.58E-2</v>
      </c>
      <c r="E117" s="13">
        <f>'[1]TARIFNE STAVKE od 01.10.2022'!H148</f>
        <v>4.7000000000000002E-3</v>
      </c>
      <c r="F117" s="11">
        <f t="shared" si="7"/>
        <v>5.0500000000000003E-2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4.58E-2</v>
      </c>
      <c r="E122" s="16">
        <v>4.8999999999999998E-3</v>
      </c>
      <c r="F122" s="11">
        <f t="shared" ref="F122:F127" si="9">(D122+E122)</f>
        <v>5.0700000000000002E-2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4.58E-2</v>
      </c>
      <c r="E123" s="16">
        <v>4.8999999999999998E-3</v>
      </c>
      <c r="F123" s="11">
        <f t="shared" si="9"/>
        <v>5.0700000000000002E-2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4.58E-2</v>
      </c>
      <c r="E124" s="16">
        <v>3.8999999999999998E-3</v>
      </c>
      <c r="F124" s="11">
        <f t="shared" si="9"/>
        <v>4.9700000000000001E-2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4.58E-2</v>
      </c>
      <c r="E125" s="16">
        <f>'[1]TARIFNE STAVKE od 01.10.2022'!H155</f>
        <v>3.5999999999999999E-3</v>
      </c>
      <c r="F125" s="11">
        <f t="shared" si="9"/>
        <v>4.9399999999999999E-2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4.58E-2</v>
      </c>
      <c r="E126" s="16">
        <v>3.3999999999999998E-3</v>
      </c>
      <c r="F126" s="11">
        <f t="shared" si="9"/>
        <v>4.9200000000000001E-2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4.58E-2</v>
      </c>
      <c r="E127" s="16">
        <v>3.2000000000000002E-3</v>
      </c>
      <c r="F127" s="11">
        <f t="shared" si="9"/>
        <v>4.9000000000000002E-2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4.6399999999999997E-2</v>
      </c>
      <c r="E132" s="13">
        <v>4.4000000000000003E-3</v>
      </c>
      <c r="F132" s="11">
        <f>(D132+E132)</f>
        <v>5.0799999999999998E-2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4.6399999999999997E-2</v>
      </c>
      <c r="E133" s="13">
        <v>4.0000000000000001E-3</v>
      </c>
      <c r="F133" s="11">
        <f>(D133+E133)</f>
        <v>5.04E-2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4.6399999999999997E-2</v>
      </c>
      <c r="E134" s="13">
        <v>3.8999999999999998E-3</v>
      </c>
      <c r="F134" s="11">
        <f>(D134+E134)</f>
        <v>5.0299999999999997E-2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4.6399999999999997E-2</v>
      </c>
      <c r="E135" s="13">
        <v>3.5999999999999999E-3</v>
      </c>
      <c r="F135" s="11">
        <f>(D135+E135)</f>
        <v>4.9999999999999996E-2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4.6399999999999997E-2</v>
      </c>
      <c r="E137" s="13">
        <v>8.3000000000000001E-3</v>
      </c>
      <c r="F137" s="11">
        <f t="shared" ref="F137:F142" si="11">(D137+E137)</f>
        <v>5.4699999999999999E-2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4.6399999999999997E-2</v>
      </c>
      <c r="E138" s="13">
        <v>7.9000000000000008E-3</v>
      </c>
      <c r="F138" s="11">
        <f t="shared" si="11"/>
        <v>5.4300000000000001E-2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4.6399999999999997E-2</v>
      </c>
      <c r="E139" s="13">
        <v>7.4000000000000003E-3</v>
      </c>
      <c r="F139" s="11">
        <f t="shared" si="11"/>
        <v>5.3800000000000001E-2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4.6399999999999997E-2</v>
      </c>
      <c r="E140" s="13">
        <v>7.0000000000000001E-3</v>
      </c>
      <c r="F140" s="11">
        <f t="shared" si="11"/>
        <v>5.3399999999999996E-2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4.6399999999999997E-2</v>
      </c>
      <c r="E141" s="13">
        <v>6.1999999999999998E-3</v>
      </c>
      <c r="F141" s="11">
        <f t="shared" si="11"/>
        <v>5.2599999999999994E-2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4.6399999999999997E-2</v>
      </c>
      <c r="E142" s="13">
        <v>5.0000000000000001E-3</v>
      </c>
      <c r="F142" s="11">
        <f t="shared" si="11"/>
        <v>5.1399999999999994E-2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4.6399999999999997E-2</v>
      </c>
      <c r="E144" s="13">
        <v>5.8999999999999999E-3</v>
      </c>
      <c r="F144" s="11">
        <f>(D144+E144)</f>
        <v>5.2299999999999999E-2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4.6399999999999997E-2</v>
      </c>
      <c r="E145" s="13">
        <v>5.8999999999999999E-3</v>
      </c>
      <c r="F145" s="11">
        <f>(D145+E145)</f>
        <v>5.2299999999999999E-2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4.6399999999999997E-2</v>
      </c>
      <c r="E146" s="13">
        <v>5.3E-3</v>
      </c>
      <c r="F146" s="11">
        <f>(D146+E146)</f>
        <v>5.1699999999999996E-2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4.5899999999999996E-2</v>
      </c>
      <c r="E151" s="16">
        <v>4.7999999999999996E-3</v>
      </c>
      <c r="F151" s="11">
        <f>(D151+E151)</f>
        <v>5.0699999999999995E-2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4.5899999999999996E-2</v>
      </c>
      <c r="E152" s="16">
        <v>4.7999999999999996E-3</v>
      </c>
      <c r="F152" s="11">
        <f>(D152+E152)</f>
        <v>5.0699999999999995E-2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4.5899999999999996E-2</v>
      </c>
      <c r="E153" s="16">
        <v>4.3E-3</v>
      </c>
      <c r="F153" s="11">
        <f>(D153+E153)</f>
        <v>5.0199999999999995E-2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4.5899999999999996E-2</v>
      </c>
      <c r="E154" s="16">
        <v>4.3E-3</v>
      </c>
      <c r="F154" s="11">
        <f>(D154+E154)</f>
        <v>5.0199999999999995E-2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4.5899999999999996E-2</v>
      </c>
      <c r="E155" s="16">
        <v>3.8E-3</v>
      </c>
      <c r="F155" s="11">
        <f>(D155+E155)</f>
        <v>4.9699999999999994E-2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4.6899999999999997E-2</v>
      </c>
      <c r="E160" s="13">
        <v>5.7000000000000002E-3</v>
      </c>
      <c r="F160" s="11">
        <f>(D160+E160)</f>
        <v>5.2599999999999994E-2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4.6899999999999997E-2</v>
      </c>
      <c r="E161" s="13">
        <v>5.7000000000000002E-3</v>
      </c>
      <c r="F161" s="11">
        <f>(D161+E161)</f>
        <v>5.2599999999999994E-2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4.6899999999999997E-2</v>
      </c>
      <c r="E162" s="13">
        <v>5.4000000000000003E-3</v>
      </c>
      <c r="F162" s="11">
        <f>(D162+E162)</f>
        <v>5.2299999999999999E-2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4.6899999999999997E-2</v>
      </c>
      <c r="E163" s="13">
        <v>5.1000000000000004E-3</v>
      </c>
      <c r="F163" s="11">
        <f>(D163+E163)</f>
        <v>5.1999999999999998E-2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4.6899999999999997E-2</v>
      </c>
      <c r="E165" s="13">
        <v>6.1999999999999998E-3</v>
      </c>
      <c r="F165" s="11">
        <f>(D165+E165)</f>
        <v>5.3099999999999994E-2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4.6899999999999997E-2</v>
      </c>
      <c r="E166" s="13">
        <v>6.1999999999999998E-3</v>
      </c>
      <c r="F166" s="11">
        <f>(D166+E166)</f>
        <v>5.3099999999999994E-2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4.6899999999999997E-2</v>
      </c>
      <c r="E167" s="13">
        <v>5.0000000000000001E-3</v>
      </c>
      <c r="F167" s="11">
        <f>(D167+E167)</f>
        <v>5.1899999999999995E-2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4.6899999999999997E-2</v>
      </c>
      <c r="E168" s="13">
        <v>4.7000000000000002E-3</v>
      </c>
      <c r="F168" s="11">
        <f>(D168+E168)</f>
        <v>5.16E-2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4.24E-2</v>
      </c>
      <c r="E173" s="13">
        <v>5.4999999999999997E-3</v>
      </c>
      <c r="F173" s="11">
        <f>(D173+E173)</f>
        <v>4.7899999999999998E-2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4.24E-2</v>
      </c>
      <c r="E174" s="13">
        <v>4.7000000000000002E-3</v>
      </c>
      <c r="F174" s="11">
        <f>(D174+E174)</f>
        <v>4.7100000000000003E-2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4.24E-2</v>
      </c>
      <c r="E175" s="13">
        <v>4.1000000000000003E-3</v>
      </c>
      <c r="F175" s="11">
        <f>(D175+E175)</f>
        <v>4.65E-2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4.24E-2</v>
      </c>
      <c r="E180" s="13">
        <v>7.1000000000000004E-3</v>
      </c>
      <c r="F180" s="11">
        <f t="shared" ref="F180:F187" si="13">(D180+E180)</f>
        <v>4.9500000000000002E-2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4.24E-2</v>
      </c>
      <c r="E181" s="13">
        <v>5.4999999999999997E-3</v>
      </c>
      <c r="F181" s="11">
        <f t="shared" si="13"/>
        <v>4.7899999999999998E-2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4.24E-2</v>
      </c>
      <c r="E182" s="13">
        <v>4.7000000000000002E-3</v>
      </c>
      <c r="F182" s="11">
        <f t="shared" si="13"/>
        <v>4.7100000000000003E-2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4.24E-2</v>
      </c>
      <c r="E183" s="13">
        <v>4.4000000000000003E-3</v>
      </c>
      <c r="F183" s="11">
        <f t="shared" si="13"/>
        <v>4.6800000000000001E-2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4.24E-2</v>
      </c>
      <c r="E184" s="13">
        <v>4.1000000000000003E-3</v>
      </c>
      <c r="F184" s="11">
        <f t="shared" si="13"/>
        <v>4.65E-2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4.24E-2</v>
      </c>
      <c r="E185" s="13">
        <v>3.8E-3</v>
      </c>
      <c r="F185" s="11">
        <f t="shared" si="13"/>
        <v>4.6199999999999998E-2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4.24E-2</v>
      </c>
      <c r="E186" s="13">
        <v>3.5999999999999999E-3</v>
      </c>
      <c r="F186" s="11">
        <f t="shared" si="13"/>
        <v>4.5999999999999999E-2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4.24E-2</v>
      </c>
      <c r="E187" s="13">
        <v>3.3E-3</v>
      </c>
      <c r="F187" s="11">
        <f t="shared" si="13"/>
        <v>4.5699999999999998E-2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4.24E-2</v>
      </c>
      <c r="E192" s="13">
        <v>7.1000000000000004E-3</v>
      </c>
      <c r="F192" s="11">
        <f t="shared" ref="F192:F198" si="15">(D192+E192)</f>
        <v>4.9500000000000002E-2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4.24E-2</v>
      </c>
      <c r="E193" s="13">
        <v>5.4999999999999997E-3</v>
      </c>
      <c r="F193" s="11">
        <f t="shared" si="15"/>
        <v>4.7899999999999998E-2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4.24E-2</v>
      </c>
      <c r="E194" s="13">
        <v>4.7000000000000002E-3</v>
      </c>
      <c r="F194" s="11">
        <f t="shared" si="15"/>
        <v>4.7100000000000003E-2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4.24E-2</v>
      </c>
      <c r="E195" s="13">
        <v>4.4000000000000003E-3</v>
      </c>
      <c r="F195" s="11">
        <f t="shared" si="15"/>
        <v>4.6800000000000001E-2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4.24E-2</v>
      </c>
      <c r="E196" s="13">
        <v>4.1000000000000003E-3</v>
      </c>
      <c r="F196" s="11">
        <f t="shared" si="15"/>
        <v>4.65E-2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4.24E-2</v>
      </c>
      <c r="E197" s="13">
        <v>3.8E-3</v>
      </c>
      <c r="F197" s="11">
        <f t="shared" si="15"/>
        <v>4.6199999999999998E-2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4.24E-2</v>
      </c>
      <c r="E198" s="13">
        <v>3.5999999999999999E-3</v>
      </c>
      <c r="F198" s="11">
        <f t="shared" si="15"/>
        <v>4.5999999999999999E-2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4.24E-2</v>
      </c>
      <c r="E203" s="13">
        <v>7.1000000000000004E-3</v>
      </c>
      <c r="F203" s="11">
        <f t="shared" ref="F203:F209" si="17">(D203+E203)</f>
        <v>4.9500000000000002E-2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4.24E-2</v>
      </c>
      <c r="E204" s="13">
        <v>5.4999999999999997E-3</v>
      </c>
      <c r="F204" s="11">
        <f t="shared" si="17"/>
        <v>4.7899999999999998E-2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4.24E-2</v>
      </c>
      <c r="E205" s="13">
        <v>4.7000000000000002E-3</v>
      </c>
      <c r="F205" s="11">
        <f t="shared" si="17"/>
        <v>4.7100000000000003E-2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4.24E-2</v>
      </c>
      <c r="E206" s="13">
        <v>4.4000000000000003E-3</v>
      </c>
      <c r="F206" s="11">
        <f t="shared" si="17"/>
        <v>4.6800000000000001E-2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4.24E-2</v>
      </c>
      <c r="E207" s="13">
        <v>4.1000000000000003E-3</v>
      </c>
      <c r="F207" s="11">
        <f t="shared" si="17"/>
        <v>4.65E-2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4.24E-2</v>
      </c>
      <c r="E208" s="13">
        <v>3.8E-3</v>
      </c>
      <c r="F208" s="11">
        <f t="shared" si="17"/>
        <v>4.6199999999999998E-2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4.24E-2</v>
      </c>
      <c r="E209" s="13">
        <v>3.5999999999999999E-3</v>
      </c>
      <c r="F209" s="11">
        <f t="shared" si="17"/>
        <v>4.5999999999999999E-2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4.24E-2</v>
      </c>
      <c r="E214" s="13">
        <v>7.1000000000000004E-3</v>
      </c>
      <c r="F214" s="11">
        <f t="shared" ref="F214:F222" si="19">(D214+E214)</f>
        <v>4.9500000000000002E-2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4.24E-2</v>
      </c>
      <c r="E215" s="13">
        <v>5.4999999999999997E-3</v>
      </c>
      <c r="F215" s="11">
        <f t="shared" si="19"/>
        <v>4.7899999999999998E-2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4.24E-2</v>
      </c>
      <c r="E216" s="13">
        <v>4.7000000000000002E-3</v>
      </c>
      <c r="F216" s="11">
        <f t="shared" si="19"/>
        <v>4.7100000000000003E-2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4.24E-2</v>
      </c>
      <c r="E217" s="13">
        <v>4.4000000000000003E-3</v>
      </c>
      <c r="F217" s="11">
        <f t="shared" si="19"/>
        <v>4.6800000000000001E-2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4.24E-2</v>
      </c>
      <c r="E218" s="13">
        <v>4.1000000000000003E-3</v>
      </c>
      <c r="F218" s="11">
        <f t="shared" si="19"/>
        <v>4.65E-2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4.24E-2</v>
      </c>
      <c r="E219" s="13">
        <v>3.8E-3</v>
      </c>
      <c r="F219" s="11">
        <f t="shared" si="19"/>
        <v>4.6199999999999998E-2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4.24E-2</v>
      </c>
      <c r="E220" s="13">
        <v>3.5999999999999999E-3</v>
      </c>
      <c r="F220" s="11">
        <f t="shared" si="19"/>
        <v>4.5999999999999999E-2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4.24E-2</v>
      </c>
      <c r="E221" s="13">
        <v>3.3E-3</v>
      </c>
      <c r="F221" s="11">
        <f t="shared" si="19"/>
        <v>4.5699999999999998E-2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4.24E-2</v>
      </c>
      <c r="E222" s="13">
        <v>1.9E-3</v>
      </c>
      <c r="F222" s="11">
        <f t="shared" si="19"/>
        <v>4.4299999999999999E-2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4.24E-2</v>
      </c>
      <c r="E227" s="13">
        <v>7.1000000000000004E-3</v>
      </c>
      <c r="F227" s="11">
        <f t="shared" ref="F227:F233" si="21">(D227+E227)</f>
        <v>4.9500000000000002E-2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4.24E-2</v>
      </c>
      <c r="E228" s="13">
        <v>5.4999999999999997E-3</v>
      </c>
      <c r="F228" s="11">
        <f t="shared" si="21"/>
        <v>4.7899999999999998E-2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4.24E-2</v>
      </c>
      <c r="E229" s="13">
        <v>4.7000000000000002E-3</v>
      </c>
      <c r="F229" s="11">
        <f t="shared" si="21"/>
        <v>4.7100000000000003E-2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4.24E-2</v>
      </c>
      <c r="E230" s="13">
        <v>4.4000000000000003E-3</v>
      </c>
      <c r="F230" s="11">
        <f t="shared" si="21"/>
        <v>4.6800000000000001E-2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4.24E-2</v>
      </c>
      <c r="E231" s="13">
        <v>4.1000000000000003E-3</v>
      </c>
      <c r="F231" s="11">
        <f t="shared" si="21"/>
        <v>4.65E-2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4.24E-2</v>
      </c>
      <c r="E232" s="13">
        <v>3.8E-3</v>
      </c>
      <c r="F232" s="11">
        <f t="shared" si="21"/>
        <v>4.6199999999999998E-2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4.24E-2</v>
      </c>
      <c r="E233" s="13">
        <v>3.5999999999999999E-3</v>
      </c>
      <c r="F233" s="11">
        <f t="shared" si="21"/>
        <v>4.5999999999999999E-2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4.6399999999999997E-2</v>
      </c>
      <c r="E238" s="16">
        <v>4.3E-3</v>
      </c>
      <c r="F238" s="11">
        <f t="shared" ref="F238:F243" si="23">(D238+E238)</f>
        <v>5.0699999999999995E-2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4.6399999999999997E-2</v>
      </c>
      <c r="E239" s="16">
        <v>4.3E-3</v>
      </c>
      <c r="F239" s="11">
        <f t="shared" si="23"/>
        <v>5.0699999999999995E-2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4.6399999999999997E-2</v>
      </c>
      <c r="E240" s="16">
        <v>4.3E-3</v>
      </c>
      <c r="F240" s="11">
        <f t="shared" si="23"/>
        <v>5.0699999999999995E-2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4.6399999999999997E-2</v>
      </c>
      <c r="E241" s="16">
        <v>4.1000000000000003E-3</v>
      </c>
      <c r="F241" s="11">
        <f t="shared" si="23"/>
        <v>5.0499999999999996E-2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4.6399999999999997E-2</v>
      </c>
      <c r="E242" s="16">
        <v>3.8999999999999998E-3</v>
      </c>
      <c r="F242" s="11">
        <f t="shared" si="23"/>
        <v>5.0299999999999997E-2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4.6399999999999997E-2</v>
      </c>
      <c r="E243" s="16">
        <v>3.7000000000000002E-3</v>
      </c>
      <c r="F243" s="11">
        <f t="shared" si="23"/>
        <v>5.0099999999999999E-2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4.6399999999999997E-2</v>
      </c>
      <c r="E245" s="13">
        <v>9.5999999999999992E-3</v>
      </c>
      <c r="F245" s="11">
        <f>(D245+E245)</f>
        <v>5.5999999999999994E-2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4.6399999999999997E-2</v>
      </c>
      <c r="E246" s="13">
        <v>9.5999999999999992E-3</v>
      </c>
      <c r="F246" s="11">
        <f>(D246+E246)</f>
        <v>5.5999999999999994E-2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4.6399999999999997E-2</v>
      </c>
      <c r="E247" s="13">
        <v>9.1000000000000004E-3</v>
      </c>
      <c r="F247" s="11">
        <f>(D247+E247)</f>
        <v>5.5499999999999994E-2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4.6399999999999997E-2</v>
      </c>
      <c r="E248" s="13">
        <v>8.6999999999999994E-3</v>
      </c>
      <c r="F248" s="11">
        <f>(D248+E248)</f>
        <v>5.5099999999999996E-2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4.6399999999999997E-2</v>
      </c>
      <c r="E249" s="13">
        <v>8.6999999999999994E-3</v>
      </c>
      <c r="F249" s="11">
        <f>(D249+E249)</f>
        <v>5.5099999999999996E-2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4.6399999999999997E-2</v>
      </c>
      <c r="E251" s="13">
        <v>4.0000000000000001E-3</v>
      </c>
      <c r="F251" s="11">
        <f>(D251+E251)</f>
        <v>5.04E-2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4.6399999999999997E-2</v>
      </c>
      <c r="E252" s="13">
        <v>4.0000000000000001E-3</v>
      </c>
      <c r="F252" s="11">
        <f>(D252+E252)</f>
        <v>5.04E-2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4.6399999999999997E-2</v>
      </c>
      <c r="E253" s="13">
        <v>3.8E-3</v>
      </c>
      <c r="F253" s="11">
        <f>(D253+E253)</f>
        <v>5.0199999999999995E-2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4.6399999999999997E-2</v>
      </c>
      <c r="E254" s="13">
        <v>3.5999999999999999E-3</v>
      </c>
      <c r="F254" s="11">
        <f>(D254+E254)</f>
        <v>4.9999999999999996E-2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4.6399999999999997E-2</v>
      </c>
      <c r="E255" s="13">
        <v>3.3999999999999998E-3</v>
      </c>
      <c r="F255" s="11">
        <f>(D255+E255)</f>
        <v>4.9799999999999997E-2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4.6399999999999997E-2</v>
      </c>
      <c r="E257" s="16">
        <v>6.8999999999999999E-3</v>
      </c>
      <c r="F257" s="11">
        <f>(D257+E257)</f>
        <v>5.33E-2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4.6399999999999997E-2</v>
      </c>
      <c r="E258" s="16">
        <v>5.7999999999999996E-3</v>
      </c>
      <c r="F258" s="11">
        <f>(D258+E258)</f>
        <v>5.2199999999999996E-2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4.6399999999999997E-2</v>
      </c>
      <c r="E259" s="16">
        <v>5.4999999999999997E-3</v>
      </c>
      <c r="F259" s="11">
        <f>(D259+E259)</f>
        <v>5.1899999999999995E-2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4.6399999999999997E-2</v>
      </c>
      <c r="E260" s="16">
        <v>5.1999999999999998E-3</v>
      </c>
      <c r="F260" s="11">
        <f>(D260+E260)</f>
        <v>5.1599999999999993E-2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4.6399999999999997E-2</v>
      </c>
      <c r="E261" s="16">
        <v>4.8999999999999998E-3</v>
      </c>
      <c r="F261" s="11">
        <f>(D261+E261)</f>
        <v>5.1299999999999998E-2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4.6399999999999997E-2</v>
      </c>
      <c r="E266" s="13">
        <v>1.4500000000000001E-2</v>
      </c>
      <c r="F266" s="11">
        <f t="shared" ref="F266:F271" si="25">(D266+E266)</f>
        <v>6.0899999999999996E-2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4.6399999999999997E-2</v>
      </c>
      <c r="E267" s="13">
        <v>1.32E-2</v>
      </c>
      <c r="F267" s="11">
        <f t="shared" si="25"/>
        <v>5.96E-2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4.6399999999999997E-2</v>
      </c>
      <c r="E268" s="13">
        <v>1.32E-2</v>
      </c>
      <c r="F268" s="11">
        <f t="shared" si="25"/>
        <v>5.96E-2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4.6399999999999997E-2</v>
      </c>
      <c r="E269" s="13">
        <v>1.2500000000000001E-2</v>
      </c>
      <c r="F269" s="11">
        <f t="shared" si="25"/>
        <v>5.8899999999999994E-2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4.6399999999999997E-2</v>
      </c>
      <c r="E270" s="13">
        <v>1.1900000000000001E-2</v>
      </c>
      <c r="F270" s="11">
        <f t="shared" si="25"/>
        <v>5.8299999999999998E-2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4.6399999999999997E-2</v>
      </c>
      <c r="E271" s="13">
        <v>9.9000000000000008E-3</v>
      </c>
      <c r="F271" s="11">
        <f t="shared" si="25"/>
        <v>5.6299999999999996E-2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4.6399999999999997E-2</v>
      </c>
      <c r="E276" s="13">
        <v>1.3299999999999999E-2</v>
      </c>
      <c r="F276" s="11">
        <f t="shared" ref="F276:F281" si="27">(D276+E276)</f>
        <v>5.9699999999999996E-2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4.6399999999999997E-2</v>
      </c>
      <c r="E277" s="13">
        <v>1.21E-2</v>
      </c>
      <c r="F277" s="11">
        <f t="shared" si="27"/>
        <v>5.8499999999999996E-2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4.6399999999999997E-2</v>
      </c>
      <c r="E278" s="13">
        <v>1.21E-2</v>
      </c>
      <c r="F278" s="11">
        <f t="shared" si="27"/>
        <v>5.8499999999999996E-2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4.6399999999999997E-2</v>
      </c>
      <c r="E279" s="13">
        <v>1.15E-2</v>
      </c>
      <c r="F279" s="11">
        <f t="shared" si="27"/>
        <v>5.7899999999999993E-2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4.6399999999999997E-2</v>
      </c>
      <c r="E280" s="13">
        <v>1.09E-2</v>
      </c>
      <c r="F280" s="11">
        <f t="shared" si="27"/>
        <v>5.7299999999999997E-2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4.6399999999999997E-2</v>
      </c>
      <c r="E281" s="13">
        <v>1.03E-2</v>
      </c>
      <c r="F281" s="11">
        <f t="shared" si="27"/>
        <v>5.67E-2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4.4899999999999995E-2</v>
      </c>
      <c r="E286" s="20">
        <v>1.15E-2</v>
      </c>
      <c r="F286" s="11">
        <f>(D286+E286)</f>
        <v>5.6399999999999992E-2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4.4899999999999995E-2</v>
      </c>
      <c r="E287" s="20">
        <v>1.04E-2</v>
      </c>
      <c r="F287" s="11">
        <f>(D287+E287)</f>
        <v>5.5299999999999995E-2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4.4899999999999995E-2</v>
      </c>
      <c r="E288" s="20">
        <v>8.6999999999999994E-3</v>
      </c>
      <c r="F288" s="11">
        <f>(D288+E288)</f>
        <v>5.3599999999999995E-2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4.4899999999999995E-2</v>
      </c>
      <c r="E289" s="20">
        <v>8.0999999999999996E-3</v>
      </c>
      <c r="F289" s="11">
        <f>(D289+E289)</f>
        <v>5.2999999999999992E-2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05D4C7AD-C26A-46E6-8E2E-72398C63FC11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A41D4-3EAF-45A8-AD73-8678875B67B9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85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3.78E-2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4.6300000000000001E-2</v>
      </c>
      <c r="E15" s="13">
        <v>5.7999999999999996E-3</v>
      </c>
      <c r="F15" s="11">
        <f t="shared" ref="F15:F20" si="1">(D15+E15)</f>
        <v>5.21E-2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4.6300000000000001E-2</v>
      </c>
      <c r="E16" s="13">
        <v>5.7000000000000002E-3</v>
      </c>
      <c r="F16" s="11">
        <f t="shared" si="1"/>
        <v>5.2000000000000005E-2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4.6300000000000001E-2</v>
      </c>
      <c r="E17" s="13">
        <v>5.4999999999999997E-3</v>
      </c>
      <c r="F17" s="11">
        <f t="shared" si="1"/>
        <v>5.1799999999999999E-2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4.6300000000000001E-2</v>
      </c>
      <c r="E18" s="13">
        <v>5.3E-3</v>
      </c>
      <c r="F18" s="11">
        <f t="shared" si="1"/>
        <v>5.16E-2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4.6300000000000001E-2</v>
      </c>
      <c r="E19" s="13">
        <v>5.0000000000000001E-3</v>
      </c>
      <c r="F19" s="11">
        <f t="shared" si="1"/>
        <v>5.1299999999999998E-2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4.6300000000000001E-2</v>
      </c>
      <c r="E20" s="13">
        <v>4.7000000000000002E-3</v>
      </c>
      <c r="F20" s="11">
        <f t="shared" si="1"/>
        <v>5.1000000000000004E-2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4.6199999999999998E-2</v>
      </c>
      <c r="E25" s="14">
        <v>4.1999999999999997E-3</v>
      </c>
      <c r="F25" s="11">
        <f t="shared" ref="F25:F32" si="3">(D25+E25)</f>
        <v>5.04E-2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4.6199999999999998E-2</v>
      </c>
      <c r="E26" s="14">
        <f>'[1]TARIFNE STAVKE od 01.10.2022'!H17</f>
        <v>4.1999999999999997E-3</v>
      </c>
      <c r="F26" s="11">
        <f t="shared" si="3"/>
        <v>5.04E-2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4.6199999999999998E-2</v>
      </c>
      <c r="E27" s="14">
        <f>'[1]TARIFNE STAVKE od 01.10.2022'!H18</f>
        <v>4.1999999999999997E-3</v>
      </c>
      <c r="F27" s="11">
        <f t="shared" si="3"/>
        <v>5.04E-2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4.6199999999999998E-2</v>
      </c>
      <c r="E28" s="14">
        <v>3.8E-3</v>
      </c>
      <c r="F28" s="11">
        <f t="shared" si="3"/>
        <v>4.9999999999999996E-2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4.6199999999999998E-2</v>
      </c>
      <c r="E29" s="14">
        <v>3.8E-3</v>
      </c>
      <c r="F29" s="11">
        <f t="shared" si="3"/>
        <v>4.9999999999999996E-2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4.6199999999999998E-2</v>
      </c>
      <c r="E30" s="14">
        <v>3.5999999999999999E-3</v>
      </c>
      <c r="F30" s="11">
        <f t="shared" si="3"/>
        <v>4.9799999999999997E-2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4.6199999999999998E-2</v>
      </c>
      <c r="E31" s="14">
        <v>3.3999999999999998E-3</v>
      </c>
      <c r="F31" s="11">
        <f t="shared" si="3"/>
        <v>4.9599999999999998E-2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4.6199999999999998E-2</v>
      </c>
      <c r="E32" s="14">
        <v>3.2000000000000002E-3</v>
      </c>
      <c r="F32" s="11">
        <f t="shared" si="3"/>
        <v>4.9399999999999999E-2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4.6699999999999998E-2</v>
      </c>
      <c r="E37" s="13">
        <v>3.3E-3</v>
      </c>
      <c r="F37" s="11">
        <f>(D37+E37)</f>
        <v>4.9999999999999996E-2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4.6699999999999998E-2</v>
      </c>
      <c r="E38" s="13">
        <v>3.3E-3</v>
      </c>
      <c r="F38" s="11">
        <f>(D38+E38)</f>
        <v>4.9999999999999996E-2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4.6699999999999998E-2</v>
      </c>
      <c r="E39" s="13">
        <v>2.8999999999999998E-3</v>
      </c>
      <c r="F39" s="11">
        <f>(D39+E39)</f>
        <v>4.9599999999999998E-2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4.6699999999999998E-2</v>
      </c>
      <c r="E40" s="13">
        <v>2.8E-3</v>
      </c>
      <c r="F40" s="11">
        <f>(D40+E40)</f>
        <v>4.9499999999999995E-2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4.6699999999999998E-2</v>
      </c>
      <c r="E41" s="13">
        <v>2.5000000000000001E-3</v>
      </c>
      <c r="F41" s="11">
        <f>(D41+E41)</f>
        <v>4.9200000000000001E-2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4.6199999999999998E-2</v>
      </c>
      <c r="E46" s="14">
        <v>6.7999999999999996E-3</v>
      </c>
      <c r="F46" s="11">
        <f>(D46+E46)</f>
        <v>5.2999999999999999E-2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4.6199999999999998E-2</v>
      </c>
      <c r="E47" s="14">
        <v>6.7999999999999996E-3</v>
      </c>
      <c r="F47" s="11">
        <f>(D47+E47)</f>
        <v>5.2999999999999999E-2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4.6199999999999998E-2</v>
      </c>
      <c r="E48" s="14">
        <v>6.4000000000000003E-3</v>
      </c>
      <c r="F48" s="11">
        <f>(D48+E48)</f>
        <v>5.2600000000000001E-2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4.6199999999999998E-2</v>
      </c>
      <c r="E50" s="14">
        <f>'[1]TARIFNE STAVKE od 01.10.2022'!H48</f>
        <v>5.5999999999999999E-3</v>
      </c>
      <c r="F50" s="11">
        <f>(D50+E50)</f>
        <v>5.1799999999999999E-2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4.6199999999999998E-2</v>
      </c>
      <c r="E51" s="14">
        <f>'[1]TARIFNE STAVKE od 01.10.2022'!H49</f>
        <v>5.5999999999999999E-3</v>
      </c>
      <c r="F51" s="11">
        <f>(D51+E51)</f>
        <v>5.1799999999999999E-2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4.6199999999999998E-2</v>
      </c>
      <c r="E52" s="14">
        <v>5.3E-3</v>
      </c>
      <c r="F52" s="11">
        <f>(D52+E52)</f>
        <v>5.1499999999999997E-2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4.6199999999999998E-2</v>
      </c>
      <c r="E53" s="14">
        <f>'[1]TARIFNE STAVKE od 01.10.2022'!H50</f>
        <v>5.1000000000000004E-3</v>
      </c>
      <c r="F53" s="11">
        <f>(D53+E53)</f>
        <v>5.1299999999999998E-2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4.6199999999999998E-2</v>
      </c>
      <c r="E55" s="14">
        <v>4.5999999999999999E-3</v>
      </c>
      <c r="F55" s="11">
        <f>(D55+E55)</f>
        <v>5.0799999999999998E-2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4.6199999999999998E-2</v>
      </c>
      <c r="E56" s="14">
        <v>4.0000000000000001E-3</v>
      </c>
      <c r="F56" s="11">
        <f>(D56+E56)</f>
        <v>5.0199999999999995E-2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4.6199999999999998E-2</v>
      </c>
      <c r="E57" s="14">
        <v>3.3999999999999998E-3</v>
      </c>
      <c r="F57" s="11">
        <f>(D57+E57)</f>
        <v>4.9599999999999998E-2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4.6199999999999998E-2</v>
      </c>
      <c r="E59" s="13">
        <v>6.1999999999999998E-3</v>
      </c>
      <c r="F59" s="11">
        <f>(D59+E59)</f>
        <v>5.2399999999999995E-2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4.6199999999999998E-2</v>
      </c>
      <c r="E60" s="13">
        <v>5.1999999999999998E-3</v>
      </c>
      <c r="F60" s="11">
        <f>(D60+E60)</f>
        <v>5.1400000000000001E-2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4.6199999999999998E-2</v>
      </c>
      <c r="E61" s="13">
        <v>4.4000000000000003E-3</v>
      </c>
      <c r="F61" s="11">
        <f>(D61+E61)</f>
        <v>5.0599999999999999E-2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4.6100000000000002E-2</v>
      </c>
      <c r="E66" s="13">
        <v>5.8999999999999999E-3</v>
      </c>
      <c r="F66" s="11">
        <f t="shared" ref="F66:F72" si="5">(D66+E66)</f>
        <v>5.2000000000000005E-2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4.6100000000000002E-2</v>
      </c>
      <c r="E67" s="13">
        <v>4.8999999999999998E-3</v>
      </c>
      <c r="F67" s="11">
        <f t="shared" si="5"/>
        <v>5.1000000000000004E-2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4.6100000000000002E-2</v>
      </c>
      <c r="E68" s="13">
        <v>4.7000000000000002E-3</v>
      </c>
      <c r="F68" s="11">
        <f t="shared" si="5"/>
        <v>5.0800000000000005E-2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4.6100000000000002E-2</v>
      </c>
      <c r="E69" s="13">
        <v>4.4000000000000003E-3</v>
      </c>
      <c r="F69" s="11">
        <f t="shared" si="5"/>
        <v>5.0500000000000003E-2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4.6100000000000002E-2</v>
      </c>
      <c r="E70" s="13">
        <v>4.1999999999999997E-3</v>
      </c>
      <c r="F70" s="11">
        <f t="shared" si="5"/>
        <v>5.0300000000000004E-2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4.6100000000000002E-2</v>
      </c>
      <c r="E71" s="13">
        <v>3.8999999999999998E-3</v>
      </c>
      <c r="F71" s="11">
        <f t="shared" si="5"/>
        <v>0.05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4.6100000000000002E-2</v>
      </c>
      <c r="E72" s="13">
        <v>3.8999999999999998E-3</v>
      </c>
      <c r="F72" s="11">
        <f t="shared" si="5"/>
        <v>0.05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4.6100000000000002E-2</v>
      </c>
      <c r="E74" s="13">
        <v>2.7000000000000001E-3</v>
      </c>
      <c r="F74" s="11">
        <f>(D74+E74)</f>
        <v>4.8800000000000003E-2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4.6899999999999997E-2</v>
      </c>
      <c r="E79" s="13">
        <v>6.7000000000000002E-3</v>
      </c>
      <c r="F79" s="11">
        <f>(D79+E79)</f>
        <v>5.3599999999999995E-2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4.6899999999999997E-2</v>
      </c>
      <c r="E80" s="13">
        <v>6.7000000000000002E-3</v>
      </c>
      <c r="F80" s="11">
        <f>(D80+E80)</f>
        <v>5.3599999999999995E-2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4.6899999999999997E-2</v>
      </c>
      <c r="E81" s="13">
        <v>5.4000000000000003E-3</v>
      </c>
      <c r="F81" s="11">
        <f>(D81+E81)</f>
        <v>5.2299999999999999E-2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4.6899999999999997E-2</v>
      </c>
      <c r="E82" s="13">
        <v>5.0000000000000001E-3</v>
      </c>
      <c r="F82" s="11">
        <f>(D82+E82)</f>
        <v>5.1899999999999995E-2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4.6899999999999997E-2</v>
      </c>
      <c r="E83" s="13">
        <v>4.7000000000000002E-3</v>
      </c>
      <c r="F83" s="11">
        <f>(D83+E83)</f>
        <v>5.16E-2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4.6899999999999997E-2</v>
      </c>
      <c r="E85" s="13">
        <v>4.4000000000000003E-3</v>
      </c>
      <c r="F85" s="11">
        <f>(D85+E85)</f>
        <v>5.1299999999999998E-2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4.6899999999999997E-2</v>
      </c>
      <c r="E86" s="13">
        <v>3.5000000000000001E-3</v>
      </c>
      <c r="F86" s="11">
        <f>(D86+E86)</f>
        <v>5.04E-2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4.6899999999999997E-2</v>
      </c>
      <c r="E87" s="13">
        <v>3.5000000000000001E-3</v>
      </c>
      <c r="F87" s="11">
        <f>(D87+E87)</f>
        <v>5.04E-2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4.6899999999999997E-2</v>
      </c>
      <c r="E88" s="13">
        <v>3.2000000000000002E-3</v>
      </c>
      <c r="F88" s="11">
        <f>(D88+E88)</f>
        <v>5.0099999999999999E-2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4.6899999999999997E-2</v>
      </c>
      <c r="E90" s="13">
        <v>4.0000000000000001E-3</v>
      </c>
      <c r="F90" s="11">
        <f>(D90+E90)</f>
        <v>5.0900000000000001E-2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4.58E-2</v>
      </c>
      <c r="E95" s="13">
        <v>4.7000000000000002E-3</v>
      </c>
      <c r="F95" s="11">
        <f>(D95+E95)</f>
        <v>5.0500000000000003E-2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4.58E-2</v>
      </c>
      <c r="E96" s="13">
        <v>3.8E-3</v>
      </c>
      <c r="F96" s="11">
        <f>(D96+E96)</f>
        <v>4.9599999999999998E-2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4.58E-2</v>
      </c>
      <c r="E97" s="13">
        <v>3.5000000000000001E-3</v>
      </c>
      <c r="F97" s="11">
        <f>(D97+E97)</f>
        <v>4.9300000000000004E-2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4.58E-2</v>
      </c>
      <c r="E98" s="13">
        <v>3.3E-3</v>
      </c>
      <c r="F98" s="11">
        <f>(D98+E98)</f>
        <v>4.9099999999999998E-2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4.58E-2</v>
      </c>
      <c r="E99" s="13">
        <v>2.8E-3</v>
      </c>
      <c r="F99" s="11">
        <f>(D99+E99)</f>
        <v>4.8599999999999997E-2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4.6100000000000002E-2</v>
      </c>
      <c r="E104" s="13">
        <v>6.4999999999999997E-3</v>
      </c>
      <c r="F104" s="11">
        <f>(D104+E104)</f>
        <v>5.2600000000000001E-2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4.6100000000000002E-2</v>
      </c>
      <c r="E105" s="13">
        <v>5.4999999999999997E-3</v>
      </c>
      <c r="F105" s="11">
        <f>(D105+E105)</f>
        <v>5.16E-2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4.6100000000000002E-2</v>
      </c>
      <c r="E106" s="13">
        <v>5.4000000000000003E-3</v>
      </c>
      <c r="F106" s="11">
        <f>(D106+E106)</f>
        <v>5.1500000000000004E-2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4.6100000000000002E-2</v>
      </c>
      <c r="E107" s="13">
        <v>5.1999999999999998E-3</v>
      </c>
      <c r="F107" s="11">
        <f>(D107+E107)</f>
        <v>5.1299999999999998E-2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4.5600000000000002E-2</v>
      </c>
      <c r="E112" s="13">
        <f>'[1]TARIFNE STAVKE od 01.10.2022'!H143</f>
        <v>7.1999999999999998E-3</v>
      </c>
      <c r="F112" s="11">
        <f t="shared" ref="F112:F117" si="7">(D112+E112)</f>
        <v>5.28E-2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4.5600000000000002E-2</v>
      </c>
      <c r="E113" s="13">
        <f>'[1]TARIFNE STAVKE od 01.10.2022'!H144</f>
        <v>7.1999999999999998E-3</v>
      </c>
      <c r="F113" s="11">
        <f t="shared" si="7"/>
        <v>5.28E-2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4.5600000000000002E-2</v>
      </c>
      <c r="E114" s="13">
        <f>'[1]TARIFNE STAVKE od 01.10.2022'!H145</f>
        <v>5.7999999999999996E-3</v>
      </c>
      <c r="F114" s="11">
        <f t="shared" si="7"/>
        <v>5.1400000000000001E-2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4.5600000000000002E-2</v>
      </c>
      <c r="E115" s="13">
        <f>'[1]TARIFNE STAVKE od 01.10.2022'!H146</f>
        <v>5.4000000000000003E-3</v>
      </c>
      <c r="F115" s="11">
        <f t="shared" si="7"/>
        <v>5.1000000000000004E-2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4.5600000000000002E-2</v>
      </c>
      <c r="E116" s="13">
        <f>'[1]TARIFNE STAVKE od 01.10.2022'!H147</f>
        <v>5.1000000000000004E-3</v>
      </c>
      <c r="F116" s="11">
        <f t="shared" si="7"/>
        <v>5.0700000000000002E-2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4.5600000000000002E-2</v>
      </c>
      <c r="E117" s="13">
        <f>'[1]TARIFNE STAVKE od 01.10.2022'!H148</f>
        <v>4.7000000000000002E-3</v>
      </c>
      <c r="F117" s="11">
        <f t="shared" si="7"/>
        <v>5.0300000000000004E-2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4.5600000000000002E-2</v>
      </c>
      <c r="E122" s="16">
        <v>4.8999999999999998E-3</v>
      </c>
      <c r="F122" s="11">
        <f t="shared" ref="F122:F127" si="9">(D122+E122)</f>
        <v>5.0500000000000003E-2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4.5600000000000002E-2</v>
      </c>
      <c r="E123" s="16">
        <v>4.8999999999999998E-3</v>
      </c>
      <c r="F123" s="11">
        <f t="shared" si="9"/>
        <v>5.0500000000000003E-2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4.5600000000000002E-2</v>
      </c>
      <c r="E124" s="16">
        <v>3.8999999999999998E-3</v>
      </c>
      <c r="F124" s="11">
        <f t="shared" si="9"/>
        <v>4.9500000000000002E-2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4.5600000000000002E-2</v>
      </c>
      <c r="E125" s="16">
        <f>'[1]TARIFNE STAVKE od 01.10.2022'!H155</f>
        <v>3.5999999999999999E-3</v>
      </c>
      <c r="F125" s="11">
        <f t="shared" si="9"/>
        <v>4.9200000000000001E-2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4.5600000000000002E-2</v>
      </c>
      <c r="E126" s="16">
        <v>3.3999999999999998E-3</v>
      </c>
      <c r="F126" s="11">
        <f t="shared" si="9"/>
        <v>4.9000000000000002E-2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4.5600000000000002E-2</v>
      </c>
      <c r="E127" s="16">
        <v>3.2000000000000002E-3</v>
      </c>
      <c r="F127" s="11">
        <f t="shared" si="9"/>
        <v>4.8800000000000003E-2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4.6199999999999998E-2</v>
      </c>
      <c r="E132" s="13">
        <v>4.4000000000000003E-3</v>
      </c>
      <c r="F132" s="11">
        <f>(D132+E132)</f>
        <v>5.0599999999999999E-2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4.6199999999999998E-2</v>
      </c>
      <c r="E133" s="13">
        <v>4.0000000000000001E-3</v>
      </c>
      <c r="F133" s="11">
        <f>(D133+E133)</f>
        <v>5.0199999999999995E-2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4.6199999999999998E-2</v>
      </c>
      <c r="E134" s="13">
        <v>3.8999999999999998E-3</v>
      </c>
      <c r="F134" s="11">
        <f>(D134+E134)</f>
        <v>5.0099999999999999E-2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4.6199999999999998E-2</v>
      </c>
      <c r="E135" s="13">
        <v>3.5999999999999999E-3</v>
      </c>
      <c r="F135" s="11">
        <f>(D135+E135)</f>
        <v>4.9799999999999997E-2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4.6199999999999998E-2</v>
      </c>
      <c r="E137" s="13">
        <v>8.3000000000000001E-3</v>
      </c>
      <c r="F137" s="11">
        <f t="shared" ref="F137:F142" si="11">(D137+E137)</f>
        <v>5.45E-2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4.6199999999999998E-2</v>
      </c>
      <c r="E138" s="13">
        <v>7.9000000000000008E-3</v>
      </c>
      <c r="F138" s="11">
        <f t="shared" si="11"/>
        <v>5.4099999999999995E-2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4.6199999999999998E-2</v>
      </c>
      <c r="E139" s="13">
        <v>7.4000000000000003E-3</v>
      </c>
      <c r="F139" s="11">
        <f t="shared" si="11"/>
        <v>5.3599999999999995E-2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4.6199999999999998E-2</v>
      </c>
      <c r="E140" s="13">
        <v>7.0000000000000001E-3</v>
      </c>
      <c r="F140" s="11">
        <f t="shared" si="11"/>
        <v>5.3199999999999997E-2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4.6199999999999998E-2</v>
      </c>
      <c r="E141" s="13">
        <v>6.1999999999999998E-3</v>
      </c>
      <c r="F141" s="11">
        <f t="shared" si="11"/>
        <v>5.2399999999999995E-2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4.6199999999999998E-2</v>
      </c>
      <c r="E142" s="13">
        <v>5.0000000000000001E-3</v>
      </c>
      <c r="F142" s="11">
        <f t="shared" si="11"/>
        <v>5.1199999999999996E-2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4.6199999999999998E-2</v>
      </c>
      <c r="E144" s="13">
        <v>5.8999999999999999E-3</v>
      </c>
      <c r="F144" s="11">
        <f>(D144+E144)</f>
        <v>5.21E-2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4.6199999999999998E-2</v>
      </c>
      <c r="E145" s="13">
        <v>5.8999999999999999E-3</v>
      </c>
      <c r="F145" s="11">
        <f>(D145+E145)</f>
        <v>5.21E-2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4.6199999999999998E-2</v>
      </c>
      <c r="E146" s="13">
        <v>5.3E-3</v>
      </c>
      <c r="F146" s="11">
        <f>(D146+E146)</f>
        <v>5.1499999999999997E-2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4.5700000000000005E-2</v>
      </c>
      <c r="E151" s="16">
        <v>4.7999999999999996E-3</v>
      </c>
      <c r="F151" s="11">
        <f>(D151+E151)</f>
        <v>5.0500000000000003E-2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4.5700000000000005E-2</v>
      </c>
      <c r="E152" s="16">
        <v>4.7999999999999996E-3</v>
      </c>
      <c r="F152" s="11">
        <f>(D152+E152)</f>
        <v>5.0500000000000003E-2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4.5700000000000005E-2</v>
      </c>
      <c r="E153" s="16">
        <v>4.3E-3</v>
      </c>
      <c r="F153" s="11">
        <f>(D153+E153)</f>
        <v>0.05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4.5700000000000005E-2</v>
      </c>
      <c r="E154" s="16">
        <v>4.3E-3</v>
      </c>
      <c r="F154" s="11">
        <f>(D154+E154)</f>
        <v>0.05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4.5700000000000005E-2</v>
      </c>
      <c r="E155" s="16">
        <v>3.8E-3</v>
      </c>
      <c r="F155" s="11">
        <f>(D155+E155)</f>
        <v>4.9500000000000002E-2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4.6699999999999998E-2</v>
      </c>
      <c r="E160" s="13">
        <v>5.7000000000000002E-3</v>
      </c>
      <c r="F160" s="11">
        <f>(D160+E160)</f>
        <v>5.2400000000000002E-2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4.6699999999999998E-2</v>
      </c>
      <c r="E161" s="13">
        <v>5.7000000000000002E-3</v>
      </c>
      <c r="F161" s="11">
        <f>(D161+E161)</f>
        <v>5.2400000000000002E-2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4.6699999999999998E-2</v>
      </c>
      <c r="E162" s="13">
        <v>5.4000000000000003E-3</v>
      </c>
      <c r="F162" s="11">
        <f>(D162+E162)</f>
        <v>5.21E-2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4.6699999999999998E-2</v>
      </c>
      <c r="E163" s="13">
        <v>5.1000000000000004E-3</v>
      </c>
      <c r="F163" s="11">
        <f>(D163+E163)</f>
        <v>5.1799999999999999E-2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4.6699999999999998E-2</v>
      </c>
      <c r="E165" s="13">
        <v>6.1999999999999998E-3</v>
      </c>
      <c r="F165" s="11">
        <f>(D165+E165)</f>
        <v>5.2899999999999996E-2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4.6699999999999998E-2</v>
      </c>
      <c r="E166" s="13">
        <v>6.1999999999999998E-3</v>
      </c>
      <c r="F166" s="11">
        <f>(D166+E166)</f>
        <v>5.2899999999999996E-2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4.6699999999999998E-2</v>
      </c>
      <c r="E167" s="13">
        <v>5.0000000000000001E-3</v>
      </c>
      <c r="F167" s="11">
        <f>(D167+E167)</f>
        <v>5.1699999999999996E-2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4.6699999999999998E-2</v>
      </c>
      <c r="E168" s="13">
        <v>4.7000000000000002E-3</v>
      </c>
      <c r="F168" s="11">
        <f>(D168+E168)</f>
        <v>5.1400000000000001E-2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4.2200000000000001E-2</v>
      </c>
      <c r="E173" s="13">
        <v>5.4999999999999997E-3</v>
      </c>
      <c r="F173" s="11">
        <f>(D173+E173)</f>
        <v>4.7699999999999999E-2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4.2200000000000001E-2</v>
      </c>
      <c r="E174" s="13">
        <v>4.7000000000000002E-3</v>
      </c>
      <c r="F174" s="11">
        <f>(D174+E174)</f>
        <v>4.6900000000000004E-2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4.2200000000000001E-2</v>
      </c>
      <c r="E175" s="13">
        <v>4.1000000000000003E-3</v>
      </c>
      <c r="F175" s="11">
        <f>(D175+E175)</f>
        <v>4.6300000000000001E-2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4.2200000000000001E-2</v>
      </c>
      <c r="E180" s="13">
        <v>7.1000000000000004E-3</v>
      </c>
      <c r="F180" s="11">
        <f t="shared" ref="F180:F187" si="13">(D180+E180)</f>
        <v>4.9300000000000004E-2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4.2200000000000001E-2</v>
      </c>
      <c r="E181" s="13">
        <v>5.4999999999999997E-3</v>
      </c>
      <c r="F181" s="11">
        <f t="shared" si="13"/>
        <v>4.7699999999999999E-2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4.2200000000000001E-2</v>
      </c>
      <c r="E182" s="13">
        <v>4.7000000000000002E-3</v>
      </c>
      <c r="F182" s="11">
        <f t="shared" si="13"/>
        <v>4.6900000000000004E-2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4.2200000000000001E-2</v>
      </c>
      <c r="E183" s="13">
        <v>4.4000000000000003E-3</v>
      </c>
      <c r="F183" s="11">
        <f t="shared" si="13"/>
        <v>4.6600000000000003E-2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4.2200000000000001E-2</v>
      </c>
      <c r="E184" s="13">
        <v>4.1000000000000003E-3</v>
      </c>
      <c r="F184" s="11">
        <f t="shared" si="13"/>
        <v>4.6300000000000001E-2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4.2200000000000001E-2</v>
      </c>
      <c r="E185" s="13">
        <v>3.8E-3</v>
      </c>
      <c r="F185" s="11">
        <f t="shared" si="13"/>
        <v>4.5999999999999999E-2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4.2200000000000001E-2</v>
      </c>
      <c r="E186" s="13">
        <v>3.5999999999999999E-3</v>
      </c>
      <c r="F186" s="11">
        <f t="shared" si="13"/>
        <v>4.58E-2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4.2200000000000001E-2</v>
      </c>
      <c r="E187" s="13">
        <v>3.3E-3</v>
      </c>
      <c r="F187" s="11">
        <f t="shared" si="13"/>
        <v>4.5499999999999999E-2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4.2200000000000001E-2</v>
      </c>
      <c r="E192" s="13">
        <v>7.1000000000000004E-3</v>
      </c>
      <c r="F192" s="11">
        <f t="shared" ref="F192:F198" si="15">(D192+E192)</f>
        <v>4.9300000000000004E-2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4.2200000000000001E-2</v>
      </c>
      <c r="E193" s="13">
        <v>5.4999999999999997E-3</v>
      </c>
      <c r="F193" s="11">
        <f t="shared" si="15"/>
        <v>4.7699999999999999E-2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4.2200000000000001E-2</v>
      </c>
      <c r="E194" s="13">
        <v>4.7000000000000002E-3</v>
      </c>
      <c r="F194" s="11">
        <f t="shared" si="15"/>
        <v>4.6900000000000004E-2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4.2200000000000001E-2</v>
      </c>
      <c r="E195" s="13">
        <v>4.4000000000000003E-3</v>
      </c>
      <c r="F195" s="11">
        <f t="shared" si="15"/>
        <v>4.6600000000000003E-2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4.2200000000000001E-2</v>
      </c>
      <c r="E196" s="13">
        <v>4.1000000000000003E-3</v>
      </c>
      <c r="F196" s="11">
        <f t="shared" si="15"/>
        <v>4.6300000000000001E-2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4.2200000000000001E-2</v>
      </c>
      <c r="E197" s="13">
        <v>3.8E-3</v>
      </c>
      <c r="F197" s="11">
        <f t="shared" si="15"/>
        <v>4.5999999999999999E-2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4.2200000000000001E-2</v>
      </c>
      <c r="E198" s="13">
        <v>3.5999999999999999E-3</v>
      </c>
      <c r="F198" s="11">
        <f t="shared" si="15"/>
        <v>4.58E-2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4.2200000000000001E-2</v>
      </c>
      <c r="E203" s="13">
        <v>7.1000000000000004E-3</v>
      </c>
      <c r="F203" s="11">
        <f t="shared" ref="F203:F209" si="17">(D203+E203)</f>
        <v>4.9300000000000004E-2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4.2200000000000001E-2</v>
      </c>
      <c r="E204" s="13">
        <v>5.4999999999999997E-3</v>
      </c>
      <c r="F204" s="11">
        <f t="shared" si="17"/>
        <v>4.7699999999999999E-2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4.2200000000000001E-2</v>
      </c>
      <c r="E205" s="13">
        <v>4.7000000000000002E-3</v>
      </c>
      <c r="F205" s="11">
        <f t="shared" si="17"/>
        <v>4.6900000000000004E-2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4.2200000000000001E-2</v>
      </c>
      <c r="E206" s="13">
        <v>4.4000000000000003E-3</v>
      </c>
      <c r="F206" s="11">
        <f t="shared" si="17"/>
        <v>4.6600000000000003E-2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4.2200000000000001E-2</v>
      </c>
      <c r="E207" s="13">
        <v>4.1000000000000003E-3</v>
      </c>
      <c r="F207" s="11">
        <f t="shared" si="17"/>
        <v>4.6300000000000001E-2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4.2200000000000001E-2</v>
      </c>
      <c r="E208" s="13">
        <v>3.8E-3</v>
      </c>
      <c r="F208" s="11">
        <f t="shared" si="17"/>
        <v>4.5999999999999999E-2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4.2200000000000001E-2</v>
      </c>
      <c r="E209" s="13">
        <v>3.5999999999999999E-3</v>
      </c>
      <c r="F209" s="11">
        <f t="shared" si="17"/>
        <v>4.58E-2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4.2200000000000001E-2</v>
      </c>
      <c r="E214" s="13">
        <v>7.1000000000000004E-3</v>
      </c>
      <c r="F214" s="11">
        <f t="shared" ref="F214:F222" si="19">(D214+E214)</f>
        <v>4.9300000000000004E-2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4.2200000000000001E-2</v>
      </c>
      <c r="E215" s="13">
        <v>5.4999999999999997E-3</v>
      </c>
      <c r="F215" s="11">
        <f t="shared" si="19"/>
        <v>4.7699999999999999E-2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4.2200000000000001E-2</v>
      </c>
      <c r="E216" s="13">
        <v>4.7000000000000002E-3</v>
      </c>
      <c r="F216" s="11">
        <f t="shared" si="19"/>
        <v>4.6900000000000004E-2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4.2200000000000001E-2</v>
      </c>
      <c r="E217" s="13">
        <v>4.4000000000000003E-3</v>
      </c>
      <c r="F217" s="11">
        <f t="shared" si="19"/>
        <v>4.6600000000000003E-2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4.2200000000000001E-2</v>
      </c>
      <c r="E218" s="13">
        <v>4.1000000000000003E-3</v>
      </c>
      <c r="F218" s="11">
        <f t="shared" si="19"/>
        <v>4.6300000000000001E-2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4.2200000000000001E-2</v>
      </c>
      <c r="E219" s="13">
        <v>3.8E-3</v>
      </c>
      <c r="F219" s="11">
        <f t="shared" si="19"/>
        <v>4.5999999999999999E-2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4.2200000000000001E-2</v>
      </c>
      <c r="E220" s="13">
        <v>3.5999999999999999E-3</v>
      </c>
      <c r="F220" s="11">
        <f t="shared" si="19"/>
        <v>4.58E-2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4.2200000000000001E-2</v>
      </c>
      <c r="E221" s="13">
        <v>3.3E-3</v>
      </c>
      <c r="F221" s="11">
        <f t="shared" si="19"/>
        <v>4.5499999999999999E-2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4.2200000000000001E-2</v>
      </c>
      <c r="E222" s="13">
        <v>1.9E-3</v>
      </c>
      <c r="F222" s="11">
        <f t="shared" si="19"/>
        <v>4.41E-2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4.2200000000000001E-2</v>
      </c>
      <c r="E227" s="13">
        <v>7.1000000000000004E-3</v>
      </c>
      <c r="F227" s="11">
        <f t="shared" ref="F227:F233" si="21">(D227+E227)</f>
        <v>4.9300000000000004E-2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4.2200000000000001E-2</v>
      </c>
      <c r="E228" s="13">
        <v>5.4999999999999997E-3</v>
      </c>
      <c r="F228" s="11">
        <f t="shared" si="21"/>
        <v>4.7699999999999999E-2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4.2200000000000001E-2</v>
      </c>
      <c r="E229" s="13">
        <v>4.7000000000000002E-3</v>
      </c>
      <c r="F229" s="11">
        <f t="shared" si="21"/>
        <v>4.6900000000000004E-2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4.2200000000000001E-2</v>
      </c>
      <c r="E230" s="13">
        <v>4.4000000000000003E-3</v>
      </c>
      <c r="F230" s="11">
        <f t="shared" si="21"/>
        <v>4.6600000000000003E-2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4.2200000000000001E-2</v>
      </c>
      <c r="E231" s="13">
        <v>4.1000000000000003E-3</v>
      </c>
      <c r="F231" s="11">
        <f t="shared" si="21"/>
        <v>4.6300000000000001E-2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4.2200000000000001E-2</v>
      </c>
      <c r="E232" s="13">
        <v>3.8E-3</v>
      </c>
      <c r="F232" s="11">
        <f t="shared" si="21"/>
        <v>4.5999999999999999E-2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4.2200000000000001E-2</v>
      </c>
      <c r="E233" s="13">
        <v>3.5999999999999999E-3</v>
      </c>
      <c r="F233" s="11">
        <f t="shared" si="21"/>
        <v>4.58E-2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4.6199999999999998E-2</v>
      </c>
      <c r="E238" s="16">
        <v>4.3E-3</v>
      </c>
      <c r="F238" s="11">
        <f t="shared" ref="F238:F243" si="23">(D238+E238)</f>
        <v>5.0499999999999996E-2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4.6199999999999998E-2</v>
      </c>
      <c r="E239" s="16">
        <v>4.3E-3</v>
      </c>
      <c r="F239" s="11">
        <f t="shared" si="23"/>
        <v>5.0499999999999996E-2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4.6199999999999998E-2</v>
      </c>
      <c r="E240" s="16">
        <v>4.3E-3</v>
      </c>
      <c r="F240" s="11">
        <f t="shared" si="23"/>
        <v>5.0499999999999996E-2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4.6199999999999998E-2</v>
      </c>
      <c r="E241" s="16">
        <v>4.1000000000000003E-3</v>
      </c>
      <c r="F241" s="11">
        <f t="shared" si="23"/>
        <v>5.0299999999999997E-2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4.6199999999999998E-2</v>
      </c>
      <c r="E242" s="16">
        <v>3.8999999999999998E-3</v>
      </c>
      <c r="F242" s="11">
        <f t="shared" si="23"/>
        <v>5.0099999999999999E-2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4.6199999999999998E-2</v>
      </c>
      <c r="E243" s="16">
        <v>3.7000000000000002E-3</v>
      </c>
      <c r="F243" s="11">
        <f t="shared" si="23"/>
        <v>4.99E-2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4.6199999999999998E-2</v>
      </c>
      <c r="E245" s="13">
        <v>9.5999999999999992E-3</v>
      </c>
      <c r="F245" s="11">
        <f>(D245+E245)</f>
        <v>5.5799999999999995E-2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4.6199999999999998E-2</v>
      </c>
      <c r="E246" s="13">
        <v>9.5999999999999992E-3</v>
      </c>
      <c r="F246" s="11">
        <f>(D246+E246)</f>
        <v>5.5799999999999995E-2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4.6199999999999998E-2</v>
      </c>
      <c r="E247" s="13">
        <v>9.1000000000000004E-3</v>
      </c>
      <c r="F247" s="11">
        <f>(D247+E247)</f>
        <v>5.5300000000000002E-2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4.6199999999999998E-2</v>
      </c>
      <c r="E248" s="13">
        <v>8.6999999999999994E-3</v>
      </c>
      <c r="F248" s="11">
        <f>(D248+E248)</f>
        <v>5.4899999999999997E-2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4.6199999999999998E-2</v>
      </c>
      <c r="E249" s="13">
        <v>8.6999999999999994E-3</v>
      </c>
      <c r="F249" s="11">
        <f>(D249+E249)</f>
        <v>5.4899999999999997E-2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4.6199999999999998E-2</v>
      </c>
      <c r="E251" s="13">
        <v>4.0000000000000001E-3</v>
      </c>
      <c r="F251" s="11">
        <f>(D251+E251)</f>
        <v>5.0199999999999995E-2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4.6199999999999998E-2</v>
      </c>
      <c r="E252" s="13">
        <v>4.0000000000000001E-3</v>
      </c>
      <c r="F252" s="11">
        <f>(D252+E252)</f>
        <v>5.0199999999999995E-2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4.6199999999999998E-2</v>
      </c>
      <c r="E253" s="13">
        <v>3.8E-3</v>
      </c>
      <c r="F253" s="11">
        <f>(D253+E253)</f>
        <v>4.9999999999999996E-2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4.6199999999999998E-2</v>
      </c>
      <c r="E254" s="13">
        <v>3.5999999999999999E-3</v>
      </c>
      <c r="F254" s="11">
        <f>(D254+E254)</f>
        <v>4.9799999999999997E-2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4.6199999999999998E-2</v>
      </c>
      <c r="E255" s="13">
        <v>3.3999999999999998E-3</v>
      </c>
      <c r="F255" s="11">
        <f>(D255+E255)</f>
        <v>4.9599999999999998E-2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4.6199999999999998E-2</v>
      </c>
      <c r="E257" s="16">
        <v>6.8999999999999999E-3</v>
      </c>
      <c r="F257" s="11">
        <f>(D257+E257)</f>
        <v>5.3099999999999994E-2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4.6199999999999998E-2</v>
      </c>
      <c r="E258" s="16">
        <v>5.7999999999999996E-3</v>
      </c>
      <c r="F258" s="11">
        <f>(D258+E258)</f>
        <v>5.1999999999999998E-2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4.6199999999999998E-2</v>
      </c>
      <c r="E259" s="16">
        <v>5.4999999999999997E-3</v>
      </c>
      <c r="F259" s="11">
        <f>(D259+E259)</f>
        <v>5.1699999999999996E-2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4.6199999999999998E-2</v>
      </c>
      <c r="E260" s="16">
        <v>5.1999999999999998E-3</v>
      </c>
      <c r="F260" s="11">
        <f>(D260+E260)</f>
        <v>5.1400000000000001E-2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4.6199999999999998E-2</v>
      </c>
      <c r="E261" s="16">
        <v>4.8999999999999998E-3</v>
      </c>
      <c r="F261" s="11">
        <f>(D261+E261)</f>
        <v>5.11E-2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4.6199999999999998E-2</v>
      </c>
      <c r="E266" s="13">
        <v>1.4500000000000001E-2</v>
      </c>
      <c r="F266" s="11">
        <f t="shared" ref="F266:F271" si="25">(D266+E266)</f>
        <v>6.0699999999999997E-2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4.6199999999999998E-2</v>
      </c>
      <c r="E267" s="13">
        <v>1.32E-2</v>
      </c>
      <c r="F267" s="11">
        <f t="shared" si="25"/>
        <v>5.9399999999999994E-2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4.6199999999999998E-2</v>
      </c>
      <c r="E268" s="13">
        <v>1.32E-2</v>
      </c>
      <c r="F268" s="11">
        <f t="shared" si="25"/>
        <v>5.9399999999999994E-2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4.6199999999999998E-2</v>
      </c>
      <c r="E269" s="13">
        <v>1.2500000000000001E-2</v>
      </c>
      <c r="F269" s="11">
        <f t="shared" si="25"/>
        <v>5.8700000000000002E-2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4.6199999999999998E-2</v>
      </c>
      <c r="E270" s="13">
        <v>1.1900000000000001E-2</v>
      </c>
      <c r="F270" s="11">
        <f t="shared" si="25"/>
        <v>5.8099999999999999E-2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4.6199999999999998E-2</v>
      </c>
      <c r="E271" s="13">
        <v>9.9000000000000008E-3</v>
      </c>
      <c r="F271" s="11">
        <f t="shared" si="25"/>
        <v>5.6099999999999997E-2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4.6199999999999998E-2</v>
      </c>
      <c r="E276" s="13">
        <v>1.3299999999999999E-2</v>
      </c>
      <c r="F276" s="11">
        <f t="shared" ref="F276:F281" si="27">(D276+E276)</f>
        <v>5.9499999999999997E-2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4.6199999999999998E-2</v>
      </c>
      <c r="E277" s="13">
        <v>1.21E-2</v>
      </c>
      <c r="F277" s="11">
        <f t="shared" si="27"/>
        <v>5.8299999999999998E-2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4.6199999999999998E-2</v>
      </c>
      <c r="E278" s="13">
        <v>1.21E-2</v>
      </c>
      <c r="F278" s="11">
        <f t="shared" si="27"/>
        <v>5.8299999999999998E-2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4.6199999999999998E-2</v>
      </c>
      <c r="E279" s="13">
        <v>1.15E-2</v>
      </c>
      <c r="F279" s="11">
        <f t="shared" si="27"/>
        <v>5.7700000000000001E-2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4.6199999999999998E-2</v>
      </c>
      <c r="E280" s="13">
        <v>1.09E-2</v>
      </c>
      <c r="F280" s="11">
        <f t="shared" si="27"/>
        <v>5.7099999999999998E-2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4.6199999999999998E-2</v>
      </c>
      <c r="E281" s="13">
        <v>1.03E-2</v>
      </c>
      <c r="F281" s="11">
        <f t="shared" si="27"/>
        <v>5.6499999999999995E-2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4.4700000000000004E-2</v>
      </c>
      <c r="E286" s="20">
        <v>1.15E-2</v>
      </c>
      <c r="F286" s="11">
        <f>(D286+E286)</f>
        <v>5.62E-2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4.4700000000000004E-2</v>
      </c>
      <c r="E287" s="20">
        <v>1.04E-2</v>
      </c>
      <c r="F287" s="11">
        <f>(D287+E287)</f>
        <v>5.5100000000000003E-2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4.4700000000000004E-2</v>
      </c>
      <c r="E288" s="20">
        <v>8.6999999999999994E-3</v>
      </c>
      <c r="F288" s="11">
        <f>(D288+E288)</f>
        <v>5.3400000000000003E-2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4.4700000000000004E-2</v>
      </c>
      <c r="E289" s="20">
        <v>8.0999999999999996E-3</v>
      </c>
      <c r="F289" s="11">
        <f>(D289+E289)</f>
        <v>5.28E-2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D961C690-E422-4D8C-A466-E4386D704062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6129-2691-4C4D-B6BD-AC93D0EEAE1B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84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4.3799999999999999E-2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5.2299999999999999E-2</v>
      </c>
      <c r="E15" s="13">
        <v>5.7999999999999996E-3</v>
      </c>
      <c r="F15" s="11">
        <f t="shared" ref="F15:F20" si="1">(D15+E15)</f>
        <v>5.8099999999999999E-2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5.2299999999999999E-2</v>
      </c>
      <c r="E16" s="13">
        <v>5.7000000000000002E-3</v>
      </c>
      <c r="F16" s="11">
        <f t="shared" si="1"/>
        <v>5.7999999999999996E-2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5.2299999999999999E-2</v>
      </c>
      <c r="E17" s="13">
        <v>5.4999999999999997E-3</v>
      </c>
      <c r="F17" s="11">
        <f t="shared" si="1"/>
        <v>5.7799999999999997E-2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5.2299999999999999E-2</v>
      </c>
      <c r="E18" s="13">
        <v>5.3E-3</v>
      </c>
      <c r="F18" s="11">
        <f t="shared" si="1"/>
        <v>5.7599999999999998E-2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5.2299999999999999E-2</v>
      </c>
      <c r="E19" s="13">
        <v>5.0000000000000001E-3</v>
      </c>
      <c r="F19" s="11">
        <f t="shared" si="1"/>
        <v>5.7299999999999997E-2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5.2299999999999999E-2</v>
      </c>
      <c r="E20" s="13">
        <v>4.7000000000000002E-3</v>
      </c>
      <c r="F20" s="11">
        <f t="shared" si="1"/>
        <v>5.7000000000000002E-2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5.2199999999999996E-2</v>
      </c>
      <c r="E25" s="14">
        <v>4.1999999999999997E-3</v>
      </c>
      <c r="F25" s="11">
        <f t="shared" ref="F25:F32" si="3">(D25+E25)</f>
        <v>5.6399999999999999E-2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5.2199999999999996E-2</v>
      </c>
      <c r="E26" s="14">
        <f>'[1]TARIFNE STAVKE od 01.10.2022'!H17</f>
        <v>4.1999999999999997E-3</v>
      </c>
      <c r="F26" s="11">
        <f t="shared" si="3"/>
        <v>5.6399999999999999E-2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5.2199999999999996E-2</v>
      </c>
      <c r="E27" s="14">
        <f>'[1]TARIFNE STAVKE od 01.10.2022'!H18</f>
        <v>4.1999999999999997E-3</v>
      </c>
      <c r="F27" s="11">
        <f t="shared" si="3"/>
        <v>5.6399999999999999E-2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5.2199999999999996E-2</v>
      </c>
      <c r="E28" s="14">
        <v>3.8E-3</v>
      </c>
      <c r="F28" s="11">
        <f t="shared" si="3"/>
        <v>5.5999999999999994E-2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5.2199999999999996E-2</v>
      </c>
      <c r="E29" s="14">
        <v>3.8E-3</v>
      </c>
      <c r="F29" s="11">
        <f t="shared" si="3"/>
        <v>5.5999999999999994E-2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5.2199999999999996E-2</v>
      </c>
      <c r="E30" s="14">
        <v>3.5999999999999999E-3</v>
      </c>
      <c r="F30" s="11">
        <f t="shared" si="3"/>
        <v>5.5799999999999995E-2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5.2199999999999996E-2</v>
      </c>
      <c r="E31" s="14">
        <v>3.3999999999999998E-3</v>
      </c>
      <c r="F31" s="11">
        <f t="shared" si="3"/>
        <v>5.5599999999999997E-2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5.2199999999999996E-2</v>
      </c>
      <c r="E32" s="14">
        <v>3.2000000000000002E-3</v>
      </c>
      <c r="F32" s="11">
        <f t="shared" si="3"/>
        <v>5.5399999999999998E-2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5.2699999999999997E-2</v>
      </c>
      <c r="E37" s="13">
        <v>3.3E-3</v>
      </c>
      <c r="F37" s="11">
        <f>(D37+E37)</f>
        <v>5.5999999999999994E-2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5.2699999999999997E-2</v>
      </c>
      <c r="E38" s="13">
        <v>3.3E-3</v>
      </c>
      <c r="F38" s="11">
        <f>(D38+E38)</f>
        <v>5.5999999999999994E-2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5.2699999999999997E-2</v>
      </c>
      <c r="E39" s="13">
        <v>2.8999999999999998E-3</v>
      </c>
      <c r="F39" s="11">
        <f>(D39+E39)</f>
        <v>5.5599999999999997E-2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5.2699999999999997E-2</v>
      </c>
      <c r="E40" s="13">
        <v>2.8E-3</v>
      </c>
      <c r="F40" s="11">
        <f>(D40+E40)</f>
        <v>5.5499999999999994E-2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5.2699999999999997E-2</v>
      </c>
      <c r="E41" s="13">
        <v>2.5000000000000001E-3</v>
      </c>
      <c r="F41" s="11">
        <f>(D41+E41)</f>
        <v>5.5199999999999999E-2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5.2199999999999996E-2</v>
      </c>
      <c r="E46" s="14">
        <v>6.7999999999999996E-3</v>
      </c>
      <c r="F46" s="11">
        <f>(D46+E46)</f>
        <v>5.8999999999999997E-2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5.2199999999999996E-2</v>
      </c>
      <c r="E47" s="14">
        <v>6.7999999999999996E-3</v>
      </c>
      <c r="F47" s="11">
        <f>(D47+E47)</f>
        <v>5.8999999999999997E-2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5.2199999999999996E-2</v>
      </c>
      <c r="E48" s="14">
        <v>6.4000000000000003E-3</v>
      </c>
      <c r="F48" s="11">
        <f>(D48+E48)</f>
        <v>5.8599999999999999E-2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5.2199999999999996E-2</v>
      </c>
      <c r="E50" s="14">
        <f>'[1]TARIFNE STAVKE od 01.10.2022'!H48</f>
        <v>5.5999999999999999E-3</v>
      </c>
      <c r="F50" s="11">
        <f>(D50+E50)</f>
        <v>5.7799999999999997E-2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5.2199999999999996E-2</v>
      </c>
      <c r="E51" s="14">
        <f>'[1]TARIFNE STAVKE od 01.10.2022'!H49</f>
        <v>5.5999999999999999E-3</v>
      </c>
      <c r="F51" s="11">
        <f>(D51+E51)</f>
        <v>5.7799999999999997E-2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5.2199999999999996E-2</v>
      </c>
      <c r="E52" s="14">
        <v>5.3E-3</v>
      </c>
      <c r="F52" s="11">
        <f>(D52+E52)</f>
        <v>5.7499999999999996E-2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5.2199999999999996E-2</v>
      </c>
      <c r="E53" s="14">
        <f>'[1]TARIFNE STAVKE od 01.10.2022'!H50</f>
        <v>5.1000000000000004E-3</v>
      </c>
      <c r="F53" s="11">
        <f>(D53+E53)</f>
        <v>5.7299999999999997E-2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5.2199999999999996E-2</v>
      </c>
      <c r="E55" s="14">
        <v>4.5999999999999999E-3</v>
      </c>
      <c r="F55" s="11">
        <f>(D55+E55)</f>
        <v>5.6799999999999996E-2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5.2199999999999996E-2</v>
      </c>
      <c r="E56" s="14">
        <v>4.0000000000000001E-3</v>
      </c>
      <c r="F56" s="11">
        <f>(D56+E56)</f>
        <v>5.62E-2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5.2199999999999996E-2</v>
      </c>
      <c r="E57" s="14">
        <v>3.3999999999999998E-3</v>
      </c>
      <c r="F57" s="11">
        <f>(D57+E57)</f>
        <v>5.5599999999999997E-2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5.2199999999999996E-2</v>
      </c>
      <c r="E59" s="13">
        <v>6.1999999999999998E-3</v>
      </c>
      <c r="F59" s="11">
        <f>(D59+E59)</f>
        <v>5.8399999999999994E-2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5.2199999999999996E-2</v>
      </c>
      <c r="E60" s="13">
        <v>5.1999999999999998E-3</v>
      </c>
      <c r="F60" s="11">
        <f>(D60+E60)</f>
        <v>5.7399999999999993E-2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5.2199999999999996E-2</v>
      </c>
      <c r="E61" s="13">
        <v>4.4000000000000003E-3</v>
      </c>
      <c r="F61" s="11">
        <f>(D61+E61)</f>
        <v>5.6599999999999998E-2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5.21E-2</v>
      </c>
      <c r="E66" s="13">
        <v>5.8999999999999999E-3</v>
      </c>
      <c r="F66" s="11">
        <f t="shared" ref="F66:F72" si="5">(D66+E66)</f>
        <v>5.8000000000000003E-2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5.21E-2</v>
      </c>
      <c r="E67" s="13">
        <v>4.8999999999999998E-3</v>
      </c>
      <c r="F67" s="11">
        <f t="shared" si="5"/>
        <v>5.7000000000000002E-2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5.21E-2</v>
      </c>
      <c r="E68" s="13">
        <v>4.7000000000000002E-3</v>
      </c>
      <c r="F68" s="11">
        <f t="shared" si="5"/>
        <v>5.6800000000000003E-2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5.21E-2</v>
      </c>
      <c r="E69" s="13">
        <v>4.4000000000000003E-3</v>
      </c>
      <c r="F69" s="11">
        <f t="shared" si="5"/>
        <v>5.6500000000000002E-2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5.21E-2</v>
      </c>
      <c r="E70" s="13">
        <v>4.1999999999999997E-3</v>
      </c>
      <c r="F70" s="11">
        <f t="shared" si="5"/>
        <v>5.6300000000000003E-2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5.21E-2</v>
      </c>
      <c r="E71" s="13">
        <v>3.8999999999999998E-3</v>
      </c>
      <c r="F71" s="11">
        <f t="shared" si="5"/>
        <v>5.6000000000000001E-2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5.21E-2</v>
      </c>
      <c r="E72" s="13">
        <v>3.8999999999999998E-3</v>
      </c>
      <c r="F72" s="11">
        <f t="shared" si="5"/>
        <v>5.6000000000000001E-2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5.21E-2</v>
      </c>
      <c r="E74" s="13">
        <v>2.7000000000000001E-3</v>
      </c>
      <c r="F74" s="11">
        <f>(D74+E74)</f>
        <v>5.4800000000000001E-2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5.2900000000000003E-2</v>
      </c>
      <c r="E79" s="13">
        <v>6.7000000000000002E-3</v>
      </c>
      <c r="F79" s="11">
        <f>(D79+E79)</f>
        <v>5.96E-2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5.2900000000000003E-2</v>
      </c>
      <c r="E80" s="13">
        <v>6.7000000000000002E-3</v>
      </c>
      <c r="F80" s="11">
        <f>(D80+E80)</f>
        <v>5.96E-2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5.2900000000000003E-2</v>
      </c>
      <c r="E81" s="13">
        <v>5.4000000000000003E-3</v>
      </c>
      <c r="F81" s="11">
        <f>(D81+E81)</f>
        <v>5.8300000000000005E-2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5.2900000000000003E-2</v>
      </c>
      <c r="E82" s="13">
        <v>5.0000000000000001E-3</v>
      </c>
      <c r="F82" s="11">
        <f>(D82+E82)</f>
        <v>5.79E-2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5.2900000000000003E-2</v>
      </c>
      <c r="E83" s="13">
        <v>4.7000000000000002E-3</v>
      </c>
      <c r="F83" s="11">
        <f>(D83+E83)</f>
        <v>5.7600000000000005E-2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5.2900000000000003E-2</v>
      </c>
      <c r="E85" s="13">
        <v>4.4000000000000003E-3</v>
      </c>
      <c r="F85" s="11">
        <f>(D85+E85)</f>
        <v>5.7300000000000004E-2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5.2900000000000003E-2</v>
      </c>
      <c r="E86" s="13">
        <v>3.5000000000000001E-3</v>
      </c>
      <c r="F86" s="11">
        <f>(D86+E86)</f>
        <v>5.6400000000000006E-2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5.2900000000000003E-2</v>
      </c>
      <c r="E87" s="13">
        <v>3.5000000000000001E-3</v>
      </c>
      <c r="F87" s="11">
        <f>(D87+E87)</f>
        <v>5.6400000000000006E-2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5.2900000000000003E-2</v>
      </c>
      <c r="E88" s="13">
        <v>3.2000000000000002E-3</v>
      </c>
      <c r="F88" s="11">
        <f>(D88+E88)</f>
        <v>5.6100000000000004E-2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5.2900000000000003E-2</v>
      </c>
      <c r="E90" s="13">
        <v>4.0000000000000001E-3</v>
      </c>
      <c r="F90" s="11">
        <f>(D90+E90)</f>
        <v>5.6900000000000006E-2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5.1799999999999999E-2</v>
      </c>
      <c r="E95" s="13">
        <v>4.7000000000000002E-3</v>
      </c>
      <c r="F95" s="11">
        <f>(D95+E95)</f>
        <v>5.6500000000000002E-2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5.1799999999999999E-2</v>
      </c>
      <c r="E96" s="13">
        <v>3.8E-3</v>
      </c>
      <c r="F96" s="11">
        <f>(D96+E96)</f>
        <v>5.5599999999999997E-2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5.1799999999999999E-2</v>
      </c>
      <c r="E97" s="13">
        <v>3.5000000000000001E-3</v>
      </c>
      <c r="F97" s="11">
        <f>(D97+E97)</f>
        <v>5.5300000000000002E-2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5.1799999999999999E-2</v>
      </c>
      <c r="E98" s="13">
        <v>3.3E-3</v>
      </c>
      <c r="F98" s="11">
        <f>(D98+E98)</f>
        <v>5.5099999999999996E-2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5.1799999999999999E-2</v>
      </c>
      <c r="E99" s="13">
        <v>2.8E-3</v>
      </c>
      <c r="F99" s="11">
        <f>(D99+E99)</f>
        <v>5.4599999999999996E-2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5.21E-2</v>
      </c>
      <c r="E104" s="13">
        <v>6.4999999999999997E-3</v>
      </c>
      <c r="F104" s="11">
        <f>(D104+E104)</f>
        <v>5.8599999999999999E-2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5.21E-2</v>
      </c>
      <c r="E105" s="13">
        <v>5.4999999999999997E-3</v>
      </c>
      <c r="F105" s="11">
        <f>(D105+E105)</f>
        <v>5.7599999999999998E-2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5.21E-2</v>
      </c>
      <c r="E106" s="13">
        <v>5.4000000000000003E-3</v>
      </c>
      <c r="F106" s="11">
        <f>(D106+E106)</f>
        <v>5.7500000000000002E-2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5.21E-2</v>
      </c>
      <c r="E107" s="13">
        <v>5.1999999999999998E-3</v>
      </c>
      <c r="F107" s="11">
        <f>(D107+E107)</f>
        <v>5.7300000000000004E-2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5.16E-2</v>
      </c>
      <c r="E112" s="13">
        <f>'[1]TARIFNE STAVKE od 01.10.2022'!H143</f>
        <v>7.1999999999999998E-3</v>
      </c>
      <c r="F112" s="11">
        <f t="shared" ref="F112:F117" si="7">(D112+E112)</f>
        <v>5.8799999999999998E-2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5.16E-2</v>
      </c>
      <c r="E113" s="13">
        <f>'[1]TARIFNE STAVKE od 01.10.2022'!H144</f>
        <v>7.1999999999999998E-3</v>
      </c>
      <c r="F113" s="11">
        <f t="shared" si="7"/>
        <v>5.8799999999999998E-2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5.16E-2</v>
      </c>
      <c r="E114" s="13">
        <f>'[1]TARIFNE STAVKE od 01.10.2022'!H145</f>
        <v>5.7999999999999996E-3</v>
      </c>
      <c r="F114" s="11">
        <f t="shared" si="7"/>
        <v>5.74E-2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5.16E-2</v>
      </c>
      <c r="E115" s="13">
        <f>'[1]TARIFNE STAVKE od 01.10.2022'!H146</f>
        <v>5.4000000000000003E-3</v>
      </c>
      <c r="F115" s="11">
        <f t="shared" si="7"/>
        <v>5.7000000000000002E-2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5.16E-2</v>
      </c>
      <c r="E116" s="13">
        <f>'[1]TARIFNE STAVKE od 01.10.2022'!H147</f>
        <v>5.1000000000000004E-3</v>
      </c>
      <c r="F116" s="11">
        <f t="shared" si="7"/>
        <v>5.67E-2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5.16E-2</v>
      </c>
      <c r="E117" s="13">
        <f>'[1]TARIFNE STAVKE od 01.10.2022'!H148</f>
        <v>4.7000000000000002E-3</v>
      </c>
      <c r="F117" s="11">
        <f t="shared" si="7"/>
        <v>5.6300000000000003E-2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5.16E-2</v>
      </c>
      <c r="E122" s="16">
        <v>4.8999999999999998E-3</v>
      </c>
      <c r="F122" s="11">
        <f t="shared" ref="F122:F127" si="9">(D122+E122)</f>
        <v>5.6500000000000002E-2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5.16E-2</v>
      </c>
      <c r="E123" s="16">
        <v>4.8999999999999998E-3</v>
      </c>
      <c r="F123" s="11">
        <f t="shared" si="9"/>
        <v>5.6500000000000002E-2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5.16E-2</v>
      </c>
      <c r="E124" s="16">
        <v>3.8999999999999998E-3</v>
      </c>
      <c r="F124" s="11">
        <f t="shared" si="9"/>
        <v>5.5500000000000001E-2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5.16E-2</v>
      </c>
      <c r="E125" s="16">
        <f>'[1]TARIFNE STAVKE od 01.10.2022'!H155</f>
        <v>3.5999999999999999E-3</v>
      </c>
      <c r="F125" s="11">
        <f t="shared" si="9"/>
        <v>5.5199999999999999E-2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5.16E-2</v>
      </c>
      <c r="E126" s="16">
        <v>3.3999999999999998E-3</v>
      </c>
      <c r="F126" s="11">
        <f t="shared" si="9"/>
        <v>5.5E-2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5.16E-2</v>
      </c>
      <c r="E127" s="16">
        <v>3.2000000000000002E-3</v>
      </c>
      <c r="F127" s="11">
        <f t="shared" si="9"/>
        <v>5.4800000000000001E-2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5.2199999999999996E-2</v>
      </c>
      <c r="E132" s="13">
        <v>4.4000000000000003E-3</v>
      </c>
      <c r="F132" s="11">
        <f>(D132+E132)</f>
        <v>5.6599999999999998E-2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5.2199999999999996E-2</v>
      </c>
      <c r="E133" s="13">
        <v>4.0000000000000001E-3</v>
      </c>
      <c r="F133" s="11">
        <f>(D133+E133)</f>
        <v>5.62E-2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5.2199999999999996E-2</v>
      </c>
      <c r="E134" s="13">
        <v>3.8999999999999998E-3</v>
      </c>
      <c r="F134" s="11">
        <f>(D134+E134)</f>
        <v>5.6099999999999997E-2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5.2199999999999996E-2</v>
      </c>
      <c r="E135" s="13">
        <v>3.5999999999999999E-3</v>
      </c>
      <c r="F135" s="11">
        <f>(D135+E135)</f>
        <v>5.5799999999999995E-2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5.2199999999999996E-2</v>
      </c>
      <c r="E137" s="13">
        <v>8.3000000000000001E-3</v>
      </c>
      <c r="F137" s="11">
        <f t="shared" ref="F137:F142" si="11">(D137+E137)</f>
        <v>6.0499999999999998E-2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5.2199999999999996E-2</v>
      </c>
      <c r="E138" s="13">
        <v>7.9000000000000008E-3</v>
      </c>
      <c r="F138" s="11">
        <f t="shared" si="11"/>
        <v>6.0100000000000001E-2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5.2199999999999996E-2</v>
      </c>
      <c r="E139" s="13">
        <v>7.4000000000000003E-3</v>
      </c>
      <c r="F139" s="11">
        <f t="shared" si="11"/>
        <v>5.96E-2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5.2199999999999996E-2</v>
      </c>
      <c r="E140" s="13">
        <v>7.0000000000000001E-3</v>
      </c>
      <c r="F140" s="11">
        <f t="shared" si="11"/>
        <v>5.9199999999999996E-2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5.2199999999999996E-2</v>
      </c>
      <c r="E141" s="13">
        <v>6.1999999999999998E-3</v>
      </c>
      <c r="F141" s="11">
        <f t="shared" si="11"/>
        <v>5.8399999999999994E-2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5.2199999999999996E-2</v>
      </c>
      <c r="E142" s="13">
        <v>5.0000000000000001E-3</v>
      </c>
      <c r="F142" s="11">
        <f t="shared" si="11"/>
        <v>5.7199999999999994E-2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5.2199999999999996E-2</v>
      </c>
      <c r="E144" s="13">
        <v>5.8999999999999999E-3</v>
      </c>
      <c r="F144" s="11">
        <f>(D144+E144)</f>
        <v>5.8099999999999999E-2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5.2199999999999996E-2</v>
      </c>
      <c r="E145" s="13">
        <v>5.8999999999999999E-3</v>
      </c>
      <c r="F145" s="11">
        <f>(D145+E145)</f>
        <v>5.8099999999999999E-2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5.2199999999999996E-2</v>
      </c>
      <c r="E146" s="13">
        <v>5.3E-3</v>
      </c>
      <c r="F146" s="11">
        <f>(D146+E146)</f>
        <v>5.7499999999999996E-2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5.1699999999999996E-2</v>
      </c>
      <c r="E151" s="16">
        <v>4.7999999999999996E-3</v>
      </c>
      <c r="F151" s="11">
        <f>(D151+E151)</f>
        <v>5.6499999999999995E-2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5.1699999999999996E-2</v>
      </c>
      <c r="E152" s="16">
        <v>4.7999999999999996E-3</v>
      </c>
      <c r="F152" s="11">
        <f>(D152+E152)</f>
        <v>5.6499999999999995E-2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5.1699999999999996E-2</v>
      </c>
      <c r="E153" s="16">
        <v>4.3E-3</v>
      </c>
      <c r="F153" s="11">
        <f>(D153+E153)</f>
        <v>5.5999999999999994E-2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5.1699999999999996E-2</v>
      </c>
      <c r="E154" s="16">
        <v>4.3E-3</v>
      </c>
      <c r="F154" s="11">
        <f>(D154+E154)</f>
        <v>5.5999999999999994E-2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5.1699999999999996E-2</v>
      </c>
      <c r="E155" s="16">
        <v>3.8E-3</v>
      </c>
      <c r="F155" s="11">
        <f>(D155+E155)</f>
        <v>5.5499999999999994E-2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5.2699999999999997E-2</v>
      </c>
      <c r="E160" s="13">
        <v>5.7000000000000002E-3</v>
      </c>
      <c r="F160" s="11">
        <f>(D160+E160)</f>
        <v>5.8399999999999994E-2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5.2699999999999997E-2</v>
      </c>
      <c r="E161" s="13">
        <v>5.7000000000000002E-3</v>
      </c>
      <c r="F161" s="11">
        <f>(D161+E161)</f>
        <v>5.8399999999999994E-2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5.2699999999999997E-2</v>
      </c>
      <c r="E162" s="13">
        <v>5.4000000000000003E-3</v>
      </c>
      <c r="F162" s="11">
        <f>(D162+E162)</f>
        <v>5.8099999999999999E-2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5.2699999999999997E-2</v>
      </c>
      <c r="E163" s="13">
        <v>5.1000000000000004E-3</v>
      </c>
      <c r="F163" s="11">
        <f>(D163+E163)</f>
        <v>5.7799999999999997E-2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5.2699999999999997E-2</v>
      </c>
      <c r="E165" s="13">
        <v>6.1999999999999998E-3</v>
      </c>
      <c r="F165" s="11">
        <f>(D165+E165)</f>
        <v>5.8899999999999994E-2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5.2699999999999997E-2</v>
      </c>
      <c r="E166" s="13">
        <v>6.1999999999999998E-3</v>
      </c>
      <c r="F166" s="11">
        <f>(D166+E166)</f>
        <v>5.8899999999999994E-2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5.2699999999999997E-2</v>
      </c>
      <c r="E167" s="13">
        <v>5.0000000000000001E-3</v>
      </c>
      <c r="F167" s="11">
        <f>(D167+E167)</f>
        <v>5.7699999999999994E-2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5.2699999999999997E-2</v>
      </c>
      <c r="E168" s="13">
        <v>4.7000000000000002E-3</v>
      </c>
      <c r="F168" s="11">
        <f>(D168+E168)</f>
        <v>5.74E-2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4.82E-2</v>
      </c>
      <c r="E173" s="13">
        <v>5.4999999999999997E-3</v>
      </c>
      <c r="F173" s="11">
        <f>(D173+E173)</f>
        <v>5.3699999999999998E-2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4.82E-2</v>
      </c>
      <c r="E174" s="13">
        <v>4.7000000000000002E-3</v>
      </c>
      <c r="F174" s="11">
        <f>(D174+E174)</f>
        <v>5.2900000000000003E-2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4.82E-2</v>
      </c>
      <c r="E175" s="13">
        <v>4.1000000000000003E-3</v>
      </c>
      <c r="F175" s="11">
        <f>(D175+E175)</f>
        <v>5.2299999999999999E-2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4.82E-2</v>
      </c>
      <c r="E180" s="13">
        <v>7.1000000000000004E-3</v>
      </c>
      <c r="F180" s="11">
        <f t="shared" ref="F180:F187" si="13">(D180+E180)</f>
        <v>5.5300000000000002E-2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4.82E-2</v>
      </c>
      <c r="E181" s="13">
        <v>5.4999999999999997E-3</v>
      </c>
      <c r="F181" s="11">
        <f t="shared" si="13"/>
        <v>5.3699999999999998E-2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4.82E-2</v>
      </c>
      <c r="E182" s="13">
        <v>4.7000000000000002E-3</v>
      </c>
      <c r="F182" s="11">
        <f t="shared" si="13"/>
        <v>5.2900000000000003E-2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4.82E-2</v>
      </c>
      <c r="E183" s="13">
        <v>4.4000000000000003E-3</v>
      </c>
      <c r="F183" s="11">
        <f t="shared" si="13"/>
        <v>5.2600000000000001E-2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4.82E-2</v>
      </c>
      <c r="E184" s="13">
        <v>4.1000000000000003E-3</v>
      </c>
      <c r="F184" s="11">
        <f t="shared" si="13"/>
        <v>5.2299999999999999E-2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4.82E-2</v>
      </c>
      <c r="E185" s="13">
        <v>3.8E-3</v>
      </c>
      <c r="F185" s="11">
        <f t="shared" si="13"/>
        <v>5.1999999999999998E-2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4.82E-2</v>
      </c>
      <c r="E186" s="13">
        <v>3.5999999999999999E-3</v>
      </c>
      <c r="F186" s="11">
        <f t="shared" si="13"/>
        <v>5.1799999999999999E-2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4.82E-2</v>
      </c>
      <c r="E187" s="13">
        <v>3.3E-3</v>
      </c>
      <c r="F187" s="11">
        <f t="shared" si="13"/>
        <v>5.1499999999999997E-2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4.82E-2</v>
      </c>
      <c r="E192" s="13">
        <v>7.1000000000000004E-3</v>
      </c>
      <c r="F192" s="11">
        <f t="shared" ref="F192:F198" si="15">(D192+E192)</f>
        <v>5.5300000000000002E-2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4.82E-2</v>
      </c>
      <c r="E193" s="13">
        <v>5.4999999999999997E-3</v>
      </c>
      <c r="F193" s="11">
        <f t="shared" si="15"/>
        <v>5.3699999999999998E-2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4.82E-2</v>
      </c>
      <c r="E194" s="13">
        <v>4.7000000000000002E-3</v>
      </c>
      <c r="F194" s="11">
        <f t="shared" si="15"/>
        <v>5.2900000000000003E-2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4.82E-2</v>
      </c>
      <c r="E195" s="13">
        <v>4.4000000000000003E-3</v>
      </c>
      <c r="F195" s="11">
        <f t="shared" si="15"/>
        <v>5.2600000000000001E-2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4.82E-2</v>
      </c>
      <c r="E196" s="13">
        <v>4.1000000000000003E-3</v>
      </c>
      <c r="F196" s="11">
        <f t="shared" si="15"/>
        <v>5.2299999999999999E-2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4.82E-2</v>
      </c>
      <c r="E197" s="13">
        <v>3.8E-3</v>
      </c>
      <c r="F197" s="11">
        <f t="shared" si="15"/>
        <v>5.1999999999999998E-2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4.82E-2</v>
      </c>
      <c r="E198" s="13">
        <v>3.5999999999999999E-3</v>
      </c>
      <c r="F198" s="11">
        <f t="shared" si="15"/>
        <v>5.1799999999999999E-2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4.82E-2</v>
      </c>
      <c r="E203" s="13">
        <v>7.1000000000000004E-3</v>
      </c>
      <c r="F203" s="11">
        <f t="shared" ref="F203:F209" si="17">(D203+E203)</f>
        <v>5.5300000000000002E-2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4.82E-2</v>
      </c>
      <c r="E204" s="13">
        <v>5.4999999999999997E-3</v>
      </c>
      <c r="F204" s="11">
        <f t="shared" si="17"/>
        <v>5.3699999999999998E-2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4.82E-2</v>
      </c>
      <c r="E205" s="13">
        <v>4.7000000000000002E-3</v>
      </c>
      <c r="F205" s="11">
        <f t="shared" si="17"/>
        <v>5.2900000000000003E-2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4.82E-2</v>
      </c>
      <c r="E206" s="13">
        <v>4.4000000000000003E-3</v>
      </c>
      <c r="F206" s="11">
        <f t="shared" si="17"/>
        <v>5.2600000000000001E-2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4.82E-2</v>
      </c>
      <c r="E207" s="13">
        <v>4.1000000000000003E-3</v>
      </c>
      <c r="F207" s="11">
        <f t="shared" si="17"/>
        <v>5.2299999999999999E-2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4.82E-2</v>
      </c>
      <c r="E208" s="13">
        <v>3.8E-3</v>
      </c>
      <c r="F208" s="11">
        <f t="shared" si="17"/>
        <v>5.1999999999999998E-2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4.82E-2</v>
      </c>
      <c r="E209" s="13">
        <v>3.5999999999999999E-3</v>
      </c>
      <c r="F209" s="11">
        <f t="shared" si="17"/>
        <v>5.1799999999999999E-2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4.82E-2</v>
      </c>
      <c r="E214" s="13">
        <v>7.1000000000000004E-3</v>
      </c>
      <c r="F214" s="11">
        <f t="shared" ref="F214:F222" si="19">(D214+E214)</f>
        <v>5.5300000000000002E-2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4.82E-2</v>
      </c>
      <c r="E215" s="13">
        <v>5.4999999999999997E-3</v>
      </c>
      <c r="F215" s="11">
        <f t="shared" si="19"/>
        <v>5.3699999999999998E-2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4.82E-2</v>
      </c>
      <c r="E216" s="13">
        <v>4.7000000000000002E-3</v>
      </c>
      <c r="F216" s="11">
        <f t="shared" si="19"/>
        <v>5.2900000000000003E-2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4.82E-2</v>
      </c>
      <c r="E217" s="13">
        <v>4.4000000000000003E-3</v>
      </c>
      <c r="F217" s="11">
        <f t="shared" si="19"/>
        <v>5.2600000000000001E-2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4.82E-2</v>
      </c>
      <c r="E218" s="13">
        <v>4.1000000000000003E-3</v>
      </c>
      <c r="F218" s="11">
        <f t="shared" si="19"/>
        <v>5.2299999999999999E-2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4.82E-2</v>
      </c>
      <c r="E219" s="13">
        <v>3.8E-3</v>
      </c>
      <c r="F219" s="11">
        <f t="shared" si="19"/>
        <v>5.1999999999999998E-2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4.82E-2</v>
      </c>
      <c r="E220" s="13">
        <v>3.5999999999999999E-3</v>
      </c>
      <c r="F220" s="11">
        <f t="shared" si="19"/>
        <v>5.1799999999999999E-2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4.82E-2</v>
      </c>
      <c r="E221" s="13">
        <v>3.3E-3</v>
      </c>
      <c r="F221" s="11">
        <f t="shared" si="19"/>
        <v>5.1499999999999997E-2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4.82E-2</v>
      </c>
      <c r="E222" s="13">
        <v>1.9E-3</v>
      </c>
      <c r="F222" s="11">
        <f t="shared" si="19"/>
        <v>5.0099999999999999E-2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4.82E-2</v>
      </c>
      <c r="E227" s="13">
        <v>7.1000000000000004E-3</v>
      </c>
      <c r="F227" s="11">
        <f t="shared" ref="F227:F233" si="21">(D227+E227)</f>
        <v>5.5300000000000002E-2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4.82E-2</v>
      </c>
      <c r="E228" s="13">
        <v>5.4999999999999997E-3</v>
      </c>
      <c r="F228" s="11">
        <f t="shared" si="21"/>
        <v>5.3699999999999998E-2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4.82E-2</v>
      </c>
      <c r="E229" s="13">
        <v>4.7000000000000002E-3</v>
      </c>
      <c r="F229" s="11">
        <f t="shared" si="21"/>
        <v>5.2900000000000003E-2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4.82E-2</v>
      </c>
      <c r="E230" s="13">
        <v>4.4000000000000003E-3</v>
      </c>
      <c r="F230" s="11">
        <f t="shared" si="21"/>
        <v>5.2600000000000001E-2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4.82E-2</v>
      </c>
      <c r="E231" s="13">
        <v>4.1000000000000003E-3</v>
      </c>
      <c r="F231" s="11">
        <f t="shared" si="21"/>
        <v>5.2299999999999999E-2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4.82E-2</v>
      </c>
      <c r="E232" s="13">
        <v>3.8E-3</v>
      </c>
      <c r="F232" s="11">
        <f t="shared" si="21"/>
        <v>5.1999999999999998E-2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4.82E-2</v>
      </c>
      <c r="E233" s="13">
        <v>3.5999999999999999E-3</v>
      </c>
      <c r="F233" s="11">
        <f t="shared" si="21"/>
        <v>5.1799999999999999E-2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5.2199999999999996E-2</v>
      </c>
      <c r="E238" s="16">
        <v>4.3E-3</v>
      </c>
      <c r="F238" s="11">
        <f t="shared" ref="F238:F243" si="23">(D238+E238)</f>
        <v>5.6499999999999995E-2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5.2199999999999996E-2</v>
      </c>
      <c r="E239" s="16">
        <v>4.3E-3</v>
      </c>
      <c r="F239" s="11">
        <f t="shared" si="23"/>
        <v>5.6499999999999995E-2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5.2199999999999996E-2</v>
      </c>
      <c r="E240" s="16">
        <v>4.3E-3</v>
      </c>
      <c r="F240" s="11">
        <f t="shared" si="23"/>
        <v>5.6499999999999995E-2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5.2199999999999996E-2</v>
      </c>
      <c r="E241" s="16">
        <v>4.1000000000000003E-3</v>
      </c>
      <c r="F241" s="11">
        <f t="shared" si="23"/>
        <v>5.6299999999999996E-2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5.2199999999999996E-2</v>
      </c>
      <c r="E242" s="16">
        <v>3.8999999999999998E-3</v>
      </c>
      <c r="F242" s="11">
        <f t="shared" si="23"/>
        <v>5.6099999999999997E-2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5.2199999999999996E-2</v>
      </c>
      <c r="E243" s="16">
        <v>3.7000000000000002E-3</v>
      </c>
      <c r="F243" s="11">
        <f t="shared" si="23"/>
        <v>5.5899999999999998E-2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5.2199999999999996E-2</v>
      </c>
      <c r="E245" s="13">
        <v>9.5999999999999992E-3</v>
      </c>
      <c r="F245" s="11">
        <f>(D245+E245)</f>
        <v>6.1799999999999994E-2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5.2199999999999996E-2</v>
      </c>
      <c r="E246" s="13">
        <v>9.5999999999999992E-3</v>
      </c>
      <c r="F246" s="11">
        <f>(D246+E246)</f>
        <v>6.1799999999999994E-2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5.2199999999999996E-2</v>
      </c>
      <c r="E247" s="13">
        <v>9.1000000000000004E-3</v>
      </c>
      <c r="F247" s="11">
        <f>(D247+E247)</f>
        <v>6.1299999999999993E-2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5.2199999999999996E-2</v>
      </c>
      <c r="E248" s="13">
        <v>8.6999999999999994E-3</v>
      </c>
      <c r="F248" s="11">
        <f>(D248+E248)</f>
        <v>6.0899999999999996E-2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5.2199999999999996E-2</v>
      </c>
      <c r="E249" s="13">
        <v>8.6999999999999994E-3</v>
      </c>
      <c r="F249" s="11">
        <f>(D249+E249)</f>
        <v>6.0899999999999996E-2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5.2199999999999996E-2</v>
      </c>
      <c r="E251" s="13">
        <v>4.0000000000000001E-3</v>
      </c>
      <c r="F251" s="11">
        <f>(D251+E251)</f>
        <v>5.62E-2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5.2199999999999996E-2</v>
      </c>
      <c r="E252" s="13">
        <v>4.0000000000000001E-3</v>
      </c>
      <c r="F252" s="11">
        <f>(D252+E252)</f>
        <v>5.62E-2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5.2199999999999996E-2</v>
      </c>
      <c r="E253" s="13">
        <v>3.8E-3</v>
      </c>
      <c r="F253" s="11">
        <f>(D253+E253)</f>
        <v>5.5999999999999994E-2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5.2199999999999996E-2</v>
      </c>
      <c r="E254" s="13">
        <v>3.5999999999999999E-3</v>
      </c>
      <c r="F254" s="11">
        <f>(D254+E254)</f>
        <v>5.5799999999999995E-2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5.2199999999999996E-2</v>
      </c>
      <c r="E255" s="13">
        <v>3.3999999999999998E-3</v>
      </c>
      <c r="F255" s="11">
        <f>(D255+E255)</f>
        <v>5.5599999999999997E-2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5.2199999999999996E-2</v>
      </c>
      <c r="E257" s="16">
        <v>6.8999999999999999E-3</v>
      </c>
      <c r="F257" s="11">
        <f>(D257+E257)</f>
        <v>5.91E-2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5.2199999999999996E-2</v>
      </c>
      <c r="E258" s="16">
        <v>5.7999999999999996E-3</v>
      </c>
      <c r="F258" s="11">
        <f>(D258+E258)</f>
        <v>5.7999999999999996E-2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5.2199999999999996E-2</v>
      </c>
      <c r="E259" s="16">
        <v>5.4999999999999997E-3</v>
      </c>
      <c r="F259" s="11">
        <f>(D259+E259)</f>
        <v>5.7699999999999994E-2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5.2199999999999996E-2</v>
      </c>
      <c r="E260" s="16">
        <v>5.1999999999999998E-3</v>
      </c>
      <c r="F260" s="11">
        <f>(D260+E260)</f>
        <v>5.7399999999999993E-2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5.2199999999999996E-2</v>
      </c>
      <c r="E261" s="16">
        <v>4.8999999999999998E-3</v>
      </c>
      <c r="F261" s="11">
        <f>(D261+E261)</f>
        <v>5.7099999999999998E-2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5.2199999999999996E-2</v>
      </c>
      <c r="E266" s="13">
        <v>1.4500000000000001E-2</v>
      </c>
      <c r="F266" s="11">
        <f t="shared" ref="F266:F271" si="25">(D266+E266)</f>
        <v>6.6699999999999995E-2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5.2199999999999996E-2</v>
      </c>
      <c r="E267" s="13">
        <v>1.32E-2</v>
      </c>
      <c r="F267" s="11">
        <f t="shared" si="25"/>
        <v>6.54E-2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5.2199999999999996E-2</v>
      </c>
      <c r="E268" s="13">
        <v>1.32E-2</v>
      </c>
      <c r="F268" s="11">
        <f t="shared" si="25"/>
        <v>6.54E-2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5.2199999999999996E-2</v>
      </c>
      <c r="E269" s="13">
        <v>1.2500000000000001E-2</v>
      </c>
      <c r="F269" s="11">
        <f t="shared" si="25"/>
        <v>6.4699999999999994E-2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5.2199999999999996E-2</v>
      </c>
      <c r="E270" s="13">
        <v>1.1900000000000001E-2</v>
      </c>
      <c r="F270" s="11">
        <f t="shared" si="25"/>
        <v>6.409999999999999E-2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5.2199999999999996E-2</v>
      </c>
      <c r="E271" s="13">
        <v>9.9000000000000008E-3</v>
      </c>
      <c r="F271" s="11">
        <f t="shared" si="25"/>
        <v>6.2099999999999995E-2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5.2199999999999996E-2</v>
      </c>
      <c r="E276" s="13">
        <v>1.3299999999999999E-2</v>
      </c>
      <c r="F276" s="11">
        <f t="shared" ref="F276:F281" si="27">(D276+E276)</f>
        <v>6.5500000000000003E-2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5.2199999999999996E-2</v>
      </c>
      <c r="E277" s="13">
        <v>1.21E-2</v>
      </c>
      <c r="F277" s="11">
        <f t="shared" si="27"/>
        <v>6.4299999999999996E-2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5.2199999999999996E-2</v>
      </c>
      <c r="E278" s="13">
        <v>1.21E-2</v>
      </c>
      <c r="F278" s="11">
        <f t="shared" si="27"/>
        <v>6.4299999999999996E-2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5.2199999999999996E-2</v>
      </c>
      <c r="E279" s="13">
        <v>1.15E-2</v>
      </c>
      <c r="F279" s="11">
        <f t="shared" si="27"/>
        <v>6.3699999999999993E-2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5.2199999999999996E-2</v>
      </c>
      <c r="E280" s="13">
        <v>1.09E-2</v>
      </c>
      <c r="F280" s="11">
        <f t="shared" si="27"/>
        <v>6.3099999999999989E-2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5.2199999999999996E-2</v>
      </c>
      <c r="E281" s="13">
        <v>1.03E-2</v>
      </c>
      <c r="F281" s="11">
        <f t="shared" si="27"/>
        <v>6.25E-2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5.0699999999999995E-2</v>
      </c>
      <c r="E286" s="20">
        <v>1.15E-2</v>
      </c>
      <c r="F286" s="11">
        <f>(D286+E286)</f>
        <v>6.2199999999999991E-2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5.0699999999999995E-2</v>
      </c>
      <c r="E287" s="20">
        <v>1.04E-2</v>
      </c>
      <c r="F287" s="11">
        <f>(D287+E287)</f>
        <v>6.1099999999999995E-2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5.0699999999999995E-2</v>
      </c>
      <c r="E288" s="20">
        <v>8.6999999999999994E-3</v>
      </c>
      <c r="F288" s="11">
        <f>(D288+E288)</f>
        <v>5.9399999999999994E-2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5.0699999999999995E-2</v>
      </c>
      <c r="E289" s="20">
        <v>8.0999999999999996E-3</v>
      </c>
      <c r="F289" s="11">
        <f>(D289+E289)</f>
        <v>5.8799999999999991E-2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74348AA0-7AAA-4AAE-A4C5-78FE38D5DAB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73B1D-7908-49DA-B4EF-58928D060B6F}">
  <dimension ref="A1:F289"/>
  <sheetViews>
    <sheetView zoomScaleNormal="100" zoomScaleSheetLayoutView="100" workbookViewId="0">
      <selection activeCell="A9" sqref="A9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82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5.2900000000000003E-2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6.1400000000000003E-2</v>
      </c>
      <c r="E15" s="13">
        <v>5.7999999999999996E-3</v>
      </c>
      <c r="F15" s="11">
        <f t="shared" ref="F15:F20" si="1">(D15+E15)</f>
        <v>6.720000000000001E-2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6.1400000000000003E-2</v>
      </c>
      <c r="E16" s="13">
        <v>5.7000000000000002E-3</v>
      </c>
      <c r="F16" s="11">
        <f t="shared" si="1"/>
        <v>6.7100000000000007E-2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6.1400000000000003E-2</v>
      </c>
      <c r="E17" s="13">
        <v>5.4999999999999997E-3</v>
      </c>
      <c r="F17" s="11">
        <f t="shared" si="1"/>
        <v>6.6900000000000001E-2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6.1400000000000003E-2</v>
      </c>
      <c r="E18" s="13">
        <v>5.3E-3</v>
      </c>
      <c r="F18" s="11">
        <f t="shared" si="1"/>
        <v>6.6700000000000009E-2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6.1400000000000003E-2</v>
      </c>
      <c r="E19" s="13">
        <v>5.0000000000000001E-3</v>
      </c>
      <c r="F19" s="11">
        <f t="shared" si="1"/>
        <v>6.6400000000000001E-2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6.1400000000000003E-2</v>
      </c>
      <c r="E20" s="13">
        <v>4.7000000000000002E-3</v>
      </c>
      <c r="F20" s="11">
        <f t="shared" si="1"/>
        <v>6.6100000000000006E-2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6.13E-2</v>
      </c>
      <c r="E25" s="14">
        <v>4.1999999999999997E-3</v>
      </c>
      <c r="F25" s="11">
        <f t="shared" ref="F25:F32" si="3">(D25+E25)</f>
        <v>6.5500000000000003E-2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6.13E-2</v>
      </c>
      <c r="E26" s="14">
        <f>'[1]TARIFNE STAVKE od 01.10.2022'!H17</f>
        <v>4.1999999999999997E-3</v>
      </c>
      <c r="F26" s="11">
        <f t="shared" si="3"/>
        <v>6.5500000000000003E-2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6.13E-2</v>
      </c>
      <c r="E27" s="14">
        <f>'[1]TARIFNE STAVKE od 01.10.2022'!H18</f>
        <v>4.1999999999999997E-3</v>
      </c>
      <c r="F27" s="11">
        <f t="shared" si="3"/>
        <v>6.5500000000000003E-2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6.13E-2</v>
      </c>
      <c r="E28" s="14">
        <v>3.8E-3</v>
      </c>
      <c r="F28" s="11">
        <f t="shared" si="3"/>
        <v>6.5100000000000005E-2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6.13E-2</v>
      </c>
      <c r="E29" s="14">
        <v>3.8E-3</v>
      </c>
      <c r="F29" s="11">
        <f t="shared" si="3"/>
        <v>6.5100000000000005E-2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6.13E-2</v>
      </c>
      <c r="E30" s="14">
        <v>3.5999999999999999E-3</v>
      </c>
      <c r="F30" s="11">
        <f t="shared" si="3"/>
        <v>6.4899999999999999E-2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6.13E-2</v>
      </c>
      <c r="E31" s="14">
        <v>3.3999999999999998E-3</v>
      </c>
      <c r="F31" s="11">
        <f t="shared" si="3"/>
        <v>6.4699999999999994E-2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6.13E-2</v>
      </c>
      <c r="E32" s="14">
        <v>3.2000000000000002E-3</v>
      </c>
      <c r="F32" s="11">
        <f t="shared" si="3"/>
        <v>6.4500000000000002E-2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6.1800000000000001E-2</v>
      </c>
      <c r="E37" s="13">
        <v>3.3E-3</v>
      </c>
      <c r="F37" s="11">
        <f>(D37+E37)</f>
        <v>6.5100000000000005E-2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6.1800000000000001E-2</v>
      </c>
      <c r="E38" s="13">
        <v>3.3E-3</v>
      </c>
      <c r="F38" s="11">
        <f>(D38+E38)</f>
        <v>6.5100000000000005E-2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6.1800000000000001E-2</v>
      </c>
      <c r="E39" s="13">
        <v>2.8999999999999998E-3</v>
      </c>
      <c r="F39" s="11">
        <f>(D39+E39)</f>
        <v>6.4700000000000008E-2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6.1800000000000001E-2</v>
      </c>
      <c r="E40" s="13">
        <v>2.8E-3</v>
      </c>
      <c r="F40" s="11">
        <f>(D40+E40)</f>
        <v>6.4600000000000005E-2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6.1800000000000001E-2</v>
      </c>
      <c r="E41" s="13">
        <v>2.5000000000000001E-3</v>
      </c>
      <c r="F41" s="11">
        <f>(D41+E41)</f>
        <v>6.4299999999999996E-2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6.13E-2</v>
      </c>
      <c r="E46" s="14">
        <v>6.7999999999999996E-3</v>
      </c>
      <c r="F46" s="11">
        <f>(D46+E46)</f>
        <v>6.8099999999999994E-2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6.13E-2</v>
      </c>
      <c r="E47" s="14">
        <v>6.7999999999999996E-3</v>
      </c>
      <c r="F47" s="11">
        <f>(D47+E47)</f>
        <v>6.8099999999999994E-2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6.13E-2</v>
      </c>
      <c r="E48" s="14">
        <v>6.4000000000000003E-3</v>
      </c>
      <c r="F48" s="11">
        <f>(D48+E48)</f>
        <v>6.7699999999999996E-2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6.13E-2</v>
      </c>
      <c r="E50" s="14">
        <f>'[1]TARIFNE STAVKE od 01.10.2022'!H48</f>
        <v>5.5999999999999999E-3</v>
      </c>
      <c r="F50" s="11">
        <f>(D50+E50)</f>
        <v>6.6900000000000001E-2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6.13E-2</v>
      </c>
      <c r="E51" s="14">
        <f>'[1]TARIFNE STAVKE od 01.10.2022'!H49</f>
        <v>5.5999999999999999E-3</v>
      </c>
      <c r="F51" s="11">
        <f>(D51+E51)</f>
        <v>6.6900000000000001E-2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6.13E-2</v>
      </c>
      <c r="E52" s="14">
        <v>5.3E-3</v>
      </c>
      <c r="F52" s="11">
        <f>(D52+E52)</f>
        <v>6.6600000000000006E-2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6.13E-2</v>
      </c>
      <c r="E53" s="14">
        <f>'[1]TARIFNE STAVKE od 01.10.2022'!H50</f>
        <v>5.1000000000000004E-3</v>
      </c>
      <c r="F53" s="11">
        <f>(D53+E53)</f>
        <v>6.6400000000000001E-2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6.13E-2</v>
      </c>
      <c r="E55" s="14">
        <v>4.5999999999999999E-3</v>
      </c>
      <c r="F55" s="11">
        <f>(D55+E55)</f>
        <v>6.59E-2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6.13E-2</v>
      </c>
      <c r="E56" s="14">
        <v>4.0000000000000001E-3</v>
      </c>
      <c r="F56" s="11">
        <f>(D56+E56)</f>
        <v>6.5299999999999997E-2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6.13E-2</v>
      </c>
      <c r="E57" s="14">
        <v>3.3999999999999998E-3</v>
      </c>
      <c r="F57" s="11">
        <f>(D57+E57)</f>
        <v>6.4699999999999994E-2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6.13E-2</v>
      </c>
      <c r="E59" s="13">
        <v>6.1999999999999998E-3</v>
      </c>
      <c r="F59" s="11">
        <f>(D59+E59)</f>
        <v>6.7500000000000004E-2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6.13E-2</v>
      </c>
      <c r="E60" s="13">
        <v>5.1999999999999998E-3</v>
      </c>
      <c r="F60" s="11">
        <f>(D60+E60)</f>
        <v>6.6500000000000004E-2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6.13E-2</v>
      </c>
      <c r="E61" s="13">
        <v>4.4000000000000003E-3</v>
      </c>
      <c r="F61" s="11">
        <f>(D61+E61)</f>
        <v>6.5699999999999995E-2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6.1200000000000004E-2</v>
      </c>
      <c r="E66" s="13">
        <v>5.8999999999999999E-3</v>
      </c>
      <c r="F66" s="11">
        <f t="shared" ref="F66:F72" si="5">(D66+E66)</f>
        <v>6.7100000000000007E-2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6.1200000000000004E-2</v>
      </c>
      <c r="E67" s="13">
        <v>4.8999999999999998E-3</v>
      </c>
      <c r="F67" s="11">
        <f t="shared" si="5"/>
        <v>6.6100000000000006E-2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6.1200000000000004E-2</v>
      </c>
      <c r="E68" s="13">
        <v>4.7000000000000002E-3</v>
      </c>
      <c r="F68" s="11">
        <f t="shared" si="5"/>
        <v>6.59E-2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6.1200000000000004E-2</v>
      </c>
      <c r="E69" s="13">
        <v>4.4000000000000003E-3</v>
      </c>
      <c r="F69" s="11">
        <f t="shared" si="5"/>
        <v>6.5600000000000006E-2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6.1200000000000004E-2</v>
      </c>
      <c r="E70" s="13">
        <v>4.1999999999999997E-3</v>
      </c>
      <c r="F70" s="11">
        <f t="shared" si="5"/>
        <v>6.54E-2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6.1200000000000004E-2</v>
      </c>
      <c r="E71" s="13">
        <v>3.8999999999999998E-3</v>
      </c>
      <c r="F71" s="11">
        <f t="shared" si="5"/>
        <v>6.5100000000000005E-2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6.1200000000000004E-2</v>
      </c>
      <c r="E72" s="13">
        <v>3.8999999999999998E-3</v>
      </c>
      <c r="F72" s="11">
        <f t="shared" si="5"/>
        <v>6.5100000000000005E-2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6.1200000000000004E-2</v>
      </c>
      <c r="E74" s="13">
        <v>2.7000000000000001E-3</v>
      </c>
      <c r="F74" s="11">
        <f>(D74+E74)</f>
        <v>6.3899999999999998E-2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6.2E-2</v>
      </c>
      <c r="E79" s="13">
        <v>6.7000000000000002E-3</v>
      </c>
      <c r="F79" s="11">
        <f>(D79+E79)</f>
        <v>6.8699999999999997E-2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6.2E-2</v>
      </c>
      <c r="E80" s="13">
        <v>6.7000000000000002E-3</v>
      </c>
      <c r="F80" s="11">
        <f>(D80+E80)</f>
        <v>6.8699999999999997E-2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6.2E-2</v>
      </c>
      <c r="E81" s="13">
        <v>5.4000000000000003E-3</v>
      </c>
      <c r="F81" s="11">
        <f>(D81+E81)</f>
        <v>6.7400000000000002E-2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6.2E-2</v>
      </c>
      <c r="E82" s="13">
        <v>5.0000000000000001E-3</v>
      </c>
      <c r="F82" s="11">
        <f>(D82+E82)</f>
        <v>6.7000000000000004E-2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6.2E-2</v>
      </c>
      <c r="E83" s="13">
        <v>4.7000000000000002E-3</v>
      </c>
      <c r="F83" s="11">
        <f>(D83+E83)</f>
        <v>6.6699999999999995E-2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6.2E-2</v>
      </c>
      <c r="E85" s="13">
        <v>4.4000000000000003E-3</v>
      </c>
      <c r="F85" s="11">
        <f>(D85+E85)</f>
        <v>6.6400000000000001E-2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6.2E-2</v>
      </c>
      <c r="E86" s="13">
        <v>3.5000000000000001E-3</v>
      </c>
      <c r="F86" s="11">
        <f>(D86+E86)</f>
        <v>6.5500000000000003E-2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6.2E-2</v>
      </c>
      <c r="E87" s="13">
        <v>3.5000000000000001E-3</v>
      </c>
      <c r="F87" s="11">
        <f>(D87+E87)</f>
        <v>6.5500000000000003E-2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6.2E-2</v>
      </c>
      <c r="E88" s="13">
        <v>3.2000000000000002E-3</v>
      </c>
      <c r="F88" s="11">
        <f>(D88+E88)</f>
        <v>6.5199999999999994E-2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6.2E-2</v>
      </c>
      <c r="E90" s="13">
        <v>4.0000000000000001E-3</v>
      </c>
      <c r="F90" s="11">
        <f>(D90+E90)</f>
        <v>6.6000000000000003E-2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6.0900000000000003E-2</v>
      </c>
      <c r="E95" s="13">
        <v>4.7000000000000002E-3</v>
      </c>
      <c r="F95" s="11">
        <f>(D95+E95)</f>
        <v>6.5600000000000006E-2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6.0900000000000003E-2</v>
      </c>
      <c r="E96" s="13">
        <v>3.8E-3</v>
      </c>
      <c r="F96" s="11">
        <f>(D96+E96)</f>
        <v>6.4700000000000008E-2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6.0900000000000003E-2</v>
      </c>
      <c r="E97" s="13">
        <v>3.5000000000000001E-3</v>
      </c>
      <c r="F97" s="11">
        <f>(D97+E97)</f>
        <v>6.4399999999999999E-2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6.0900000000000003E-2</v>
      </c>
      <c r="E98" s="13">
        <v>3.3E-3</v>
      </c>
      <c r="F98" s="11">
        <f>(D98+E98)</f>
        <v>6.4200000000000007E-2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6.0900000000000003E-2</v>
      </c>
      <c r="E99" s="13">
        <v>2.8E-3</v>
      </c>
      <c r="F99" s="11">
        <f>(D99+E99)</f>
        <v>6.3700000000000007E-2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6.1200000000000004E-2</v>
      </c>
      <c r="E104" s="13">
        <v>6.4999999999999997E-3</v>
      </c>
      <c r="F104" s="11">
        <f>(D104+E104)</f>
        <v>6.770000000000001E-2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6.1200000000000004E-2</v>
      </c>
      <c r="E105" s="13">
        <v>5.4999999999999997E-3</v>
      </c>
      <c r="F105" s="11">
        <f>(D105+E105)</f>
        <v>6.6700000000000009E-2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6.1200000000000004E-2</v>
      </c>
      <c r="E106" s="13">
        <v>5.4000000000000003E-3</v>
      </c>
      <c r="F106" s="11">
        <f>(D106+E106)</f>
        <v>6.6600000000000006E-2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6.1200000000000004E-2</v>
      </c>
      <c r="E107" s="13">
        <v>5.1999999999999998E-3</v>
      </c>
      <c r="F107" s="11">
        <f>(D107+E107)</f>
        <v>6.6400000000000001E-2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6.0700000000000004E-2</v>
      </c>
      <c r="E112" s="13">
        <f>'[1]TARIFNE STAVKE od 01.10.2022'!H143</f>
        <v>7.1999999999999998E-3</v>
      </c>
      <c r="F112" s="11">
        <f t="shared" ref="F112:F117" si="7">(D112+E112)</f>
        <v>6.7900000000000002E-2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6.0700000000000004E-2</v>
      </c>
      <c r="E113" s="13">
        <f>'[1]TARIFNE STAVKE od 01.10.2022'!H144</f>
        <v>7.1999999999999998E-3</v>
      </c>
      <c r="F113" s="11">
        <f t="shared" si="7"/>
        <v>6.7900000000000002E-2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6.0700000000000004E-2</v>
      </c>
      <c r="E114" s="13">
        <f>'[1]TARIFNE STAVKE od 01.10.2022'!H145</f>
        <v>5.7999999999999996E-3</v>
      </c>
      <c r="F114" s="11">
        <f t="shared" si="7"/>
        <v>6.6500000000000004E-2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6.0700000000000004E-2</v>
      </c>
      <c r="E115" s="13">
        <f>'[1]TARIFNE STAVKE od 01.10.2022'!H146</f>
        <v>5.4000000000000003E-3</v>
      </c>
      <c r="F115" s="11">
        <f t="shared" si="7"/>
        <v>6.6100000000000006E-2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6.0700000000000004E-2</v>
      </c>
      <c r="E116" s="13">
        <f>'[1]TARIFNE STAVKE od 01.10.2022'!H147</f>
        <v>5.1000000000000004E-3</v>
      </c>
      <c r="F116" s="11">
        <f t="shared" si="7"/>
        <v>6.5799999999999997E-2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6.0700000000000004E-2</v>
      </c>
      <c r="E117" s="13">
        <f>'[1]TARIFNE STAVKE od 01.10.2022'!H148</f>
        <v>4.7000000000000002E-3</v>
      </c>
      <c r="F117" s="11">
        <f t="shared" si="7"/>
        <v>6.54E-2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6.0700000000000004E-2</v>
      </c>
      <c r="E122" s="16">
        <v>4.8999999999999998E-3</v>
      </c>
      <c r="F122" s="11">
        <f t="shared" ref="F122:F127" si="9">(D122+E122)</f>
        <v>6.5600000000000006E-2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6.0700000000000004E-2</v>
      </c>
      <c r="E123" s="16">
        <v>4.8999999999999998E-3</v>
      </c>
      <c r="F123" s="11">
        <f t="shared" si="9"/>
        <v>6.5600000000000006E-2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6.0700000000000004E-2</v>
      </c>
      <c r="E124" s="16">
        <v>3.8999999999999998E-3</v>
      </c>
      <c r="F124" s="11">
        <f t="shared" si="9"/>
        <v>6.4600000000000005E-2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6.0700000000000004E-2</v>
      </c>
      <c r="E125" s="16">
        <f>'[1]TARIFNE STAVKE od 01.10.2022'!H155</f>
        <v>3.5999999999999999E-3</v>
      </c>
      <c r="F125" s="11">
        <f t="shared" si="9"/>
        <v>6.430000000000001E-2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6.0700000000000004E-2</v>
      </c>
      <c r="E126" s="16">
        <v>3.3999999999999998E-3</v>
      </c>
      <c r="F126" s="11">
        <f t="shared" si="9"/>
        <v>6.4100000000000004E-2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6.0700000000000004E-2</v>
      </c>
      <c r="E127" s="16">
        <v>3.2000000000000002E-3</v>
      </c>
      <c r="F127" s="11">
        <f t="shared" si="9"/>
        <v>6.3899999999999998E-2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6.13E-2</v>
      </c>
      <c r="E132" s="13">
        <v>4.4000000000000003E-3</v>
      </c>
      <c r="F132" s="11">
        <f>(D132+E132)</f>
        <v>6.5699999999999995E-2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6.13E-2</v>
      </c>
      <c r="E133" s="13">
        <v>4.0000000000000001E-3</v>
      </c>
      <c r="F133" s="11">
        <f>(D133+E133)</f>
        <v>6.5299999999999997E-2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6.13E-2</v>
      </c>
      <c r="E134" s="13">
        <v>3.8999999999999998E-3</v>
      </c>
      <c r="F134" s="11">
        <f>(D134+E134)</f>
        <v>6.5199999999999994E-2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6.13E-2</v>
      </c>
      <c r="E135" s="13">
        <v>3.5999999999999999E-3</v>
      </c>
      <c r="F135" s="11">
        <f>(D135+E135)</f>
        <v>6.4899999999999999E-2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6.13E-2</v>
      </c>
      <c r="E137" s="13">
        <v>8.3000000000000001E-3</v>
      </c>
      <c r="F137" s="11">
        <f t="shared" ref="F137:F142" si="11">(D137+E137)</f>
        <v>6.9599999999999995E-2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6.13E-2</v>
      </c>
      <c r="E138" s="13">
        <v>7.9000000000000008E-3</v>
      </c>
      <c r="F138" s="11">
        <f t="shared" si="11"/>
        <v>6.9199999999999998E-2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6.13E-2</v>
      </c>
      <c r="E139" s="13">
        <v>7.4000000000000003E-3</v>
      </c>
      <c r="F139" s="11">
        <f t="shared" si="11"/>
        <v>6.8699999999999997E-2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6.13E-2</v>
      </c>
      <c r="E140" s="13">
        <v>7.0000000000000001E-3</v>
      </c>
      <c r="F140" s="11">
        <f t="shared" si="11"/>
        <v>6.83E-2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6.13E-2</v>
      </c>
      <c r="E141" s="13">
        <v>6.1999999999999998E-3</v>
      </c>
      <c r="F141" s="11">
        <f t="shared" si="11"/>
        <v>6.7500000000000004E-2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6.13E-2</v>
      </c>
      <c r="E142" s="13">
        <v>5.0000000000000001E-3</v>
      </c>
      <c r="F142" s="11">
        <f t="shared" si="11"/>
        <v>6.6299999999999998E-2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6.13E-2</v>
      </c>
      <c r="E144" s="13">
        <v>5.8999999999999999E-3</v>
      </c>
      <c r="F144" s="11">
        <f>(D144+E144)</f>
        <v>6.7199999999999996E-2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6.13E-2</v>
      </c>
      <c r="E145" s="13">
        <v>5.8999999999999999E-3</v>
      </c>
      <c r="F145" s="11">
        <f>(D145+E145)</f>
        <v>6.7199999999999996E-2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6.13E-2</v>
      </c>
      <c r="E146" s="13">
        <v>5.3E-3</v>
      </c>
      <c r="F146" s="11">
        <f>(D146+E146)</f>
        <v>6.6600000000000006E-2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6.0800000000000007E-2</v>
      </c>
      <c r="E151" s="16">
        <v>4.7999999999999996E-3</v>
      </c>
      <c r="F151" s="11">
        <f>(D151+E151)</f>
        <v>6.5600000000000006E-2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6.0800000000000007E-2</v>
      </c>
      <c r="E152" s="16">
        <v>4.7999999999999996E-3</v>
      </c>
      <c r="F152" s="11">
        <f>(D152+E152)</f>
        <v>6.5600000000000006E-2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6.0800000000000007E-2</v>
      </c>
      <c r="E153" s="16">
        <v>4.3E-3</v>
      </c>
      <c r="F153" s="11">
        <f>(D153+E153)</f>
        <v>6.5100000000000005E-2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6.0800000000000007E-2</v>
      </c>
      <c r="E154" s="16">
        <v>4.3E-3</v>
      </c>
      <c r="F154" s="11">
        <f>(D154+E154)</f>
        <v>6.5100000000000005E-2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6.0800000000000007E-2</v>
      </c>
      <c r="E155" s="16">
        <v>3.8E-3</v>
      </c>
      <c r="F155" s="11">
        <f>(D155+E155)</f>
        <v>6.4600000000000005E-2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6.1800000000000001E-2</v>
      </c>
      <c r="E160" s="13">
        <v>5.7000000000000002E-3</v>
      </c>
      <c r="F160" s="11">
        <f>(D160+E160)</f>
        <v>6.7500000000000004E-2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6.1800000000000001E-2</v>
      </c>
      <c r="E161" s="13">
        <v>5.7000000000000002E-3</v>
      </c>
      <c r="F161" s="11">
        <f>(D161+E161)</f>
        <v>6.7500000000000004E-2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6.1800000000000001E-2</v>
      </c>
      <c r="E162" s="13">
        <v>5.4000000000000003E-3</v>
      </c>
      <c r="F162" s="11">
        <f>(D162+E162)</f>
        <v>6.7199999999999996E-2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6.1800000000000001E-2</v>
      </c>
      <c r="E163" s="13">
        <v>5.1000000000000004E-3</v>
      </c>
      <c r="F163" s="11">
        <f>(D163+E163)</f>
        <v>6.6900000000000001E-2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6.1800000000000001E-2</v>
      </c>
      <c r="E165" s="13">
        <v>6.1999999999999998E-3</v>
      </c>
      <c r="F165" s="11">
        <f>(D165+E165)</f>
        <v>6.8000000000000005E-2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6.1800000000000001E-2</v>
      </c>
      <c r="E166" s="13">
        <v>6.1999999999999998E-3</v>
      </c>
      <c r="F166" s="11">
        <f>(D166+E166)</f>
        <v>6.8000000000000005E-2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6.1800000000000001E-2</v>
      </c>
      <c r="E167" s="13">
        <v>5.0000000000000001E-3</v>
      </c>
      <c r="F167" s="11">
        <f>(D167+E167)</f>
        <v>6.6799999999999998E-2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6.1800000000000001E-2</v>
      </c>
      <c r="E168" s="13">
        <v>4.7000000000000002E-3</v>
      </c>
      <c r="F168" s="11">
        <f>(D168+E168)</f>
        <v>6.6500000000000004E-2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5.7300000000000004E-2</v>
      </c>
      <c r="E173" s="13">
        <v>5.4999999999999997E-3</v>
      </c>
      <c r="F173" s="11">
        <f>(D173+E173)</f>
        <v>6.2800000000000009E-2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5.7300000000000004E-2</v>
      </c>
      <c r="E174" s="13">
        <v>4.7000000000000002E-3</v>
      </c>
      <c r="F174" s="11">
        <f>(D174+E174)</f>
        <v>6.2000000000000006E-2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5.7300000000000004E-2</v>
      </c>
      <c r="E175" s="13">
        <v>4.1000000000000003E-3</v>
      </c>
      <c r="F175" s="11">
        <f>(D175+E175)</f>
        <v>6.1400000000000003E-2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5.7300000000000004E-2</v>
      </c>
      <c r="E180" s="13">
        <v>7.1000000000000004E-3</v>
      </c>
      <c r="F180" s="11">
        <f t="shared" ref="F180:F187" si="13">(D180+E180)</f>
        <v>6.4399999999999999E-2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5.7300000000000004E-2</v>
      </c>
      <c r="E181" s="13">
        <v>5.4999999999999997E-3</v>
      </c>
      <c r="F181" s="11">
        <f t="shared" si="13"/>
        <v>6.2800000000000009E-2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5.7300000000000004E-2</v>
      </c>
      <c r="E182" s="13">
        <v>4.7000000000000002E-3</v>
      </c>
      <c r="F182" s="11">
        <f t="shared" si="13"/>
        <v>6.2000000000000006E-2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5.7300000000000004E-2</v>
      </c>
      <c r="E183" s="13">
        <v>4.4000000000000003E-3</v>
      </c>
      <c r="F183" s="11">
        <f t="shared" si="13"/>
        <v>6.1700000000000005E-2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5.7300000000000004E-2</v>
      </c>
      <c r="E184" s="13">
        <v>4.1000000000000003E-3</v>
      </c>
      <c r="F184" s="11">
        <f t="shared" si="13"/>
        <v>6.1400000000000003E-2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5.7300000000000004E-2</v>
      </c>
      <c r="E185" s="13">
        <v>3.8E-3</v>
      </c>
      <c r="F185" s="11">
        <f t="shared" si="13"/>
        <v>6.1100000000000002E-2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5.7300000000000004E-2</v>
      </c>
      <c r="E186" s="13">
        <v>3.5999999999999999E-3</v>
      </c>
      <c r="F186" s="11">
        <f t="shared" si="13"/>
        <v>6.0900000000000003E-2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5.7300000000000004E-2</v>
      </c>
      <c r="E187" s="13">
        <v>3.3E-3</v>
      </c>
      <c r="F187" s="11">
        <f t="shared" si="13"/>
        <v>6.0600000000000001E-2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5.7300000000000004E-2</v>
      </c>
      <c r="E192" s="13">
        <v>7.1000000000000004E-3</v>
      </c>
      <c r="F192" s="11">
        <f t="shared" ref="F192:F198" si="15">(D192+E192)</f>
        <v>6.4399999999999999E-2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5.7300000000000004E-2</v>
      </c>
      <c r="E193" s="13">
        <v>5.4999999999999997E-3</v>
      </c>
      <c r="F193" s="11">
        <f t="shared" si="15"/>
        <v>6.2800000000000009E-2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5.7300000000000004E-2</v>
      </c>
      <c r="E194" s="13">
        <v>4.7000000000000002E-3</v>
      </c>
      <c r="F194" s="11">
        <f t="shared" si="15"/>
        <v>6.2000000000000006E-2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5.7300000000000004E-2</v>
      </c>
      <c r="E195" s="13">
        <v>4.4000000000000003E-3</v>
      </c>
      <c r="F195" s="11">
        <f t="shared" si="15"/>
        <v>6.1700000000000005E-2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5.7300000000000004E-2</v>
      </c>
      <c r="E196" s="13">
        <v>4.1000000000000003E-3</v>
      </c>
      <c r="F196" s="11">
        <f t="shared" si="15"/>
        <v>6.1400000000000003E-2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5.7300000000000004E-2</v>
      </c>
      <c r="E197" s="13">
        <v>3.8E-3</v>
      </c>
      <c r="F197" s="11">
        <f t="shared" si="15"/>
        <v>6.1100000000000002E-2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5.7300000000000004E-2</v>
      </c>
      <c r="E198" s="13">
        <v>3.5999999999999999E-3</v>
      </c>
      <c r="F198" s="11">
        <f t="shared" si="15"/>
        <v>6.0900000000000003E-2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5.7300000000000004E-2</v>
      </c>
      <c r="E203" s="13">
        <v>7.1000000000000004E-3</v>
      </c>
      <c r="F203" s="11">
        <f t="shared" ref="F203:F209" si="17">(D203+E203)</f>
        <v>6.4399999999999999E-2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5.7300000000000004E-2</v>
      </c>
      <c r="E204" s="13">
        <v>5.4999999999999997E-3</v>
      </c>
      <c r="F204" s="11">
        <f t="shared" si="17"/>
        <v>6.2800000000000009E-2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5.7300000000000004E-2</v>
      </c>
      <c r="E205" s="13">
        <v>4.7000000000000002E-3</v>
      </c>
      <c r="F205" s="11">
        <f t="shared" si="17"/>
        <v>6.2000000000000006E-2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5.7300000000000004E-2</v>
      </c>
      <c r="E206" s="13">
        <v>4.4000000000000003E-3</v>
      </c>
      <c r="F206" s="11">
        <f t="shared" si="17"/>
        <v>6.1700000000000005E-2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5.7300000000000004E-2</v>
      </c>
      <c r="E207" s="13">
        <v>4.1000000000000003E-3</v>
      </c>
      <c r="F207" s="11">
        <f t="shared" si="17"/>
        <v>6.1400000000000003E-2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5.7300000000000004E-2</v>
      </c>
      <c r="E208" s="13">
        <v>3.8E-3</v>
      </c>
      <c r="F208" s="11">
        <f t="shared" si="17"/>
        <v>6.1100000000000002E-2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5.7300000000000004E-2</v>
      </c>
      <c r="E209" s="13">
        <v>3.5999999999999999E-3</v>
      </c>
      <c r="F209" s="11">
        <f t="shared" si="17"/>
        <v>6.0900000000000003E-2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5.7300000000000004E-2</v>
      </c>
      <c r="E214" s="13">
        <v>7.1000000000000004E-3</v>
      </c>
      <c r="F214" s="11">
        <f t="shared" ref="F214:F222" si="19">(D214+E214)</f>
        <v>6.4399999999999999E-2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5.7300000000000004E-2</v>
      </c>
      <c r="E215" s="13">
        <v>5.4999999999999997E-3</v>
      </c>
      <c r="F215" s="11">
        <f t="shared" si="19"/>
        <v>6.2800000000000009E-2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5.7300000000000004E-2</v>
      </c>
      <c r="E216" s="13">
        <v>4.7000000000000002E-3</v>
      </c>
      <c r="F216" s="11">
        <f t="shared" si="19"/>
        <v>6.2000000000000006E-2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5.7300000000000004E-2</v>
      </c>
      <c r="E217" s="13">
        <v>4.4000000000000003E-3</v>
      </c>
      <c r="F217" s="11">
        <f t="shared" si="19"/>
        <v>6.1700000000000005E-2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5.7300000000000004E-2</v>
      </c>
      <c r="E218" s="13">
        <v>4.1000000000000003E-3</v>
      </c>
      <c r="F218" s="11">
        <f t="shared" si="19"/>
        <v>6.1400000000000003E-2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5.7300000000000004E-2</v>
      </c>
      <c r="E219" s="13">
        <v>3.8E-3</v>
      </c>
      <c r="F219" s="11">
        <f t="shared" si="19"/>
        <v>6.1100000000000002E-2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5.7300000000000004E-2</v>
      </c>
      <c r="E220" s="13">
        <v>3.5999999999999999E-3</v>
      </c>
      <c r="F220" s="11">
        <f t="shared" si="19"/>
        <v>6.0900000000000003E-2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5.7300000000000004E-2</v>
      </c>
      <c r="E221" s="13">
        <v>3.3E-3</v>
      </c>
      <c r="F221" s="11">
        <f t="shared" si="19"/>
        <v>6.0600000000000001E-2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5.7300000000000004E-2</v>
      </c>
      <c r="E222" s="13">
        <v>1.9E-3</v>
      </c>
      <c r="F222" s="11">
        <f t="shared" si="19"/>
        <v>5.9200000000000003E-2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5.7300000000000004E-2</v>
      </c>
      <c r="E227" s="13">
        <v>7.1000000000000004E-3</v>
      </c>
      <c r="F227" s="11">
        <f t="shared" ref="F227:F233" si="21">(D227+E227)</f>
        <v>6.4399999999999999E-2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5.7300000000000004E-2</v>
      </c>
      <c r="E228" s="13">
        <v>5.4999999999999997E-3</v>
      </c>
      <c r="F228" s="11">
        <f t="shared" si="21"/>
        <v>6.2800000000000009E-2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5.7300000000000004E-2</v>
      </c>
      <c r="E229" s="13">
        <v>4.7000000000000002E-3</v>
      </c>
      <c r="F229" s="11">
        <f t="shared" si="21"/>
        <v>6.2000000000000006E-2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5.7300000000000004E-2</v>
      </c>
      <c r="E230" s="13">
        <v>4.4000000000000003E-3</v>
      </c>
      <c r="F230" s="11">
        <f t="shared" si="21"/>
        <v>6.1700000000000005E-2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5.7300000000000004E-2</v>
      </c>
      <c r="E231" s="13">
        <v>4.1000000000000003E-3</v>
      </c>
      <c r="F231" s="11">
        <f t="shared" si="21"/>
        <v>6.1400000000000003E-2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5.7300000000000004E-2</v>
      </c>
      <c r="E232" s="13">
        <v>3.8E-3</v>
      </c>
      <c r="F232" s="11">
        <f t="shared" si="21"/>
        <v>6.1100000000000002E-2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5.7300000000000004E-2</v>
      </c>
      <c r="E233" s="13">
        <v>3.5999999999999999E-3</v>
      </c>
      <c r="F233" s="11">
        <f t="shared" si="21"/>
        <v>6.0900000000000003E-2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6.13E-2</v>
      </c>
      <c r="E238" s="16">
        <v>4.3E-3</v>
      </c>
      <c r="F238" s="11">
        <f t="shared" ref="F238:F243" si="23">(D238+E238)</f>
        <v>6.5600000000000006E-2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6.13E-2</v>
      </c>
      <c r="E239" s="16">
        <v>4.3E-3</v>
      </c>
      <c r="F239" s="11">
        <f t="shared" si="23"/>
        <v>6.5600000000000006E-2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6.13E-2</v>
      </c>
      <c r="E240" s="16">
        <v>4.3E-3</v>
      </c>
      <c r="F240" s="11">
        <f t="shared" si="23"/>
        <v>6.5600000000000006E-2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6.13E-2</v>
      </c>
      <c r="E241" s="16">
        <v>4.1000000000000003E-3</v>
      </c>
      <c r="F241" s="11">
        <f t="shared" si="23"/>
        <v>6.54E-2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6.13E-2</v>
      </c>
      <c r="E242" s="16">
        <v>3.8999999999999998E-3</v>
      </c>
      <c r="F242" s="11">
        <f t="shared" si="23"/>
        <v>6.5199999999999994E-2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6.13E-2</v>
      </c>
      <c r="E243" s="16">
        <v>3.7000000000000002E-3</v>
      </c>
      <c r="F243" s="11">
        <f t="shared" si="23"/>
        <v>6.5000000000000002E-2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6.13E-2</v>
      </c>
      <c r="E245" s="13">
        <v>9.5999999999999992E-3</v>
      </c>
      <c r="F245" s="11">
        <f>(D245+E245)</f>
        <v>7.0900000000000005E-2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6.13E-2</v>
      </c>
      <c r="E246" s="13">
        <v>9.5999999999999992E-3</v>
      </c>
      <c r="F246" s="11">
        <f>(D246+E246)</f>
        <v>7.0900000000000005E-2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6.13E-2</v>
      </c>
      <c r="E247" s="13">
        <v>9.1000000000000004E-3</v>
      </c>
      <c r="F247" s="11">
        <f>(D247+E247)</f>
        <v>7.0400000000000004E-2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6.13E-2</v>
      </c>
      <c r="E248" s="13">
        <v>8.6999999999999994E-3</v>
      </c>
      <c r="F248" s="11">
        <f>(D248+E248)</f>
        <v>7.0000000000000007E-2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6.13E-2</v>
      </c>
      <c r="E249" s="13">
        <v>8.6999999999999994E-3</v>
      </c>
      <c r="F249" s="11">
        <f>(D249+E249)</f>
        <v>7.0000000000000007E-2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6.13E-2</v>
      </c>
      <c r="E251" s="13">
        <v>4.0000000000000001E-3</v>
      </c>
      <c r="F251" s="11">
        <f>(D251+E251)</f>
        <v>6.5299999999999997E-2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6.13E-2</v>
      </c>
      <c r="E252" s="13">
        <v>4.0000000000000001E-3</v>
      </c>
      <c r="F252" s="11">
        <f>(D252+E252)</f>
        <v>6.5299999999999997E-2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6.13E-2</v>
      </c>
      <c r="E253" s="13">
        <v>3.8E-3</v>
      </c>
      <c r="F253" s="11">
        <f>(D253+E253)</f>
        <v>6.5100000000000005E-2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6.13E-2</v>
      </c>
      <c r="E254" s="13">
        <v>3.5999999999999999E-3</v>
      </c>
      <c r="F254" s="11">
        <f>(D254+E254)</f>
        <v>6.4899999999999999E-2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6.13E-2</v>
      </c>
      <c r="E255" s="13">
        <v>3.3999999999999998E-3</v>
      </c>
      <c r="F255" s="11">
        <f>(D255+E255)</f>
        <v>6.4699999999999994E-2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6.13E-2</v>
      </c>
      <c r="E257" s="16">
        <v>6.8999999999999999E-3</v>
      </c>
      <c r="F257" s="11">
        <f>(D257+E257)</f>
        <v>6.8199999999999997E-2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6.13E-2</v>
      </c>
      <c r="E258" s="16">
        <v>5.7999999999999996E-3</v>
      </c>
      <c r="F258" s="11">
        <f>(D258+E258)</f>
        <v>6.7099999999999993E-2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6.13E-2</v>
      </c>
      <c r="E259" s="16">
        <v>5.4999999999999997E-3</v>
      </c>
      <c r="F259" s="11">
        <f>(D259+E259)</f>
        <v>6.6799999999999998E-2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6.13E-2</v>
      </c>
      <c r="E260" s="16">
        <v>5.1999999999999998E-3</v>
      </c>
      <c r="F260" s="11">
        <f>(D260+E260)</f>
        <v>6.6500000000000004E-2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6.13E-2</v>
      </c>
      <c r="E261" s="16">
        <v>4.8999999999999998E-3</v>
      </c>
      <c r="F261" s="11">
        <f>(D261+E261)</f>
        <v>6.6199999999999995E-2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6.13E-2</v>
      </c>
      <c r="E266" s="13">
        <v>1.4500000000000001E-2</v>
      </c>
      <c r="F266" s="11">
        <f t="shared" ref="F266:F271" si="25">(D266+E266)</f>
        <v>7.5800000000000006E-2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6.13E-2</v>
      </c>
      <c r="E267" s="13">
        <v>1.32E-2</v>
      </c>
      <c r="F267" s="11">
        <f t="shared" si="25"/>
        <v>7.4499999999999997E-2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6.13E-2</v>
      </c>
      <c r="E268" s="13">
        <v>1.32E-2</v>
      </c>
      <c r="F268" s="11">
        <f t="shared" si="25"/>
        <v>7.4499999999999997E-2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6.13E-2</v>
      </c>
      <c r="E269" s="13">
        <v>1.2500000000000001E-2</v>
      </c>
      <c r="F269" s="11">
        <f t="shared" si="25"/>
        <v>7.3800000000000004E-2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6.13E-2</v>
      </c>
      <c r="E270" s="13">
        <v>1.1900000000000001E-2</v>
      </c>
      <c r="F270" s="11">
        <f t="shared" si="25"/>
        <v>7.3200000000000001E-2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6.13E-2</v>
      </c>
      <c r="E271" s="13">
        <v>9.9000000000000008E-3</v>
      </c>
      <c r="F271" s="11">
        <f t="shared" si="25"/>
        <v>7.1199999999999999E-2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6.13E-2</v>
      </c>
      <c r="E276" s="13">
        <v>1.3299999999999999E-2</v>
      </c>
      <c r="F276" s="11">
        <f t="shared" ref="F276:F281" si="27">(D276+E276)</f>
        <v>7.46E-2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6.13E-2</v>
      </c>
      <c r="E277" s="13">
        <v>1.21E-2</v>
      </c>
      <c r="F277" s="11">
        <f t="shared" si="27"/>
        <v>7.3399999999999993E-2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6.13E-2</v>
      </c>
      <c r="E278" s="13">
        <v>1.21E-2</v>
      </c>
      <c r="F278" s="11">
        <f t="shared" si="27"/>
        <v>7.3399999999999993E-2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6.13E-2</v>
      </c>
      <c r="E279" s="13">
        <v>1.15E-2</v>
      </c>
      <c r="F279" s="11">
        <f t="shared" si="27"/>
        <v>7.2800000000000004E-2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6.13E-2</v>
      </c>
      <c r="E280" s="13">
        <v>1.09E-2</v>
      </c>
      <c r="F280" s="11">
        <f t="shared" si="27"/>
        <v>7.22E-2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6.13E-2</v>
      </c>
      <c r="E281" s="13">
        <v>1.03E-2</v>
      </c>
      <c r="F281" s="11">
        <f t="shared" si="27"/>
        <v>7.1599999999999997E-2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5.9800000000000006E-2</v>
      </c>
      <c r="E286" s="20">
        <v>1.15E-2</v>
      </c>
      <c r="F286" s="11">
        <f>(D286+E286)</f>
        <v>7.1300000000000002E-2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5.9800000000000006E-2</v>
      </c>
      <c r="E287" s="20">
        <v>1.04E-2</v>
      </c>
      <c r="F287" s="11">
        <f>(D287+E287)</f>
        <v>7.0200000000000012E-2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5.9800000000000006E-2</v>
      </c>
      <c r="E288" s="20">
        <v>8.6999999999999994E-3</v>
      </c>
      <c r="F288" s="11">
        <f>(D288+E288)</f>
        <v>6.8500000000000005E-2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5.9800000000000006E-2</v>
      </c>
      <c r="E289" s="20">
        <v>8.0999999999999996E-3</v>
      </c>
      <c r="F289" s="11">
        <f>(D289+E289)</f>
        <v>6.7900000000000002E-2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333A39D0-EA1D-4EA6-8AB2-A068DE9A0F2D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87DE-A0FD-4D6D-B8F7-14CCA8765346}">
  <dimension ref="A1:F289"/>
  <sheetViews>
    <sheetView zoomScaleNormal="100" zoomScaleSheetLayoutView="100" workbookViewId="0">
      <selection activeCell="A2" sqref="A2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83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4.9399999999999999E-2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5.79E-2</v>
      </c>
      <c r="E15" s="13">
        <v>5.7999999999999996E-3</v>
      </c>
      <c r="F15" s="11">
        <f t="shared" ref="F15:F20" si="1">(D15+E15)</f>
        <v>6.3700000000000007E-2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5.79E-2</v>
      </c>
      <c r="E16" s="13">
        <v>5.7000000000000002E-3</v>
      </c>
      <c r="F16" s="11">
        <f t="shared" si="1"/>
        <v>6.3600000000000004E-2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5.79E-2</v>
      </c>
      <c r="E17" s="13">
        <v>5.4999999999999997E-3</v>
      </c>
      <c r="F17" s="11">
        <f t="shared" si="1"/>
        <v>6.3399999999999998E-2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5.79E-2</v>
      </c>
      <c r="E18" s="13">
        <v>5.3E-3</v>
      </c>
      <c r="F18" s="11">
        <f t="shared" si="1"/>
        <v>6.3200000000000006E-2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5.79E-2</v>
      </c>
      <c r="E19" s="13">
        <v>5.0000000000000001E-3</v>
      </c>
      <c r="F19" s="11">
        <f t="shared" si="1"/>
        <v>6.2899999999999998E-2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5.79E-2</v>
      </c>
      <c r="E20" s="13">
        <v>4.7000000000000002E-3</v>
      </c>
      <c r="F20" s="11">
        <f t="shared" si="1"/>
        <v>6.2600000000000003E-2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5.7799999999999997E-2</v>
      </c>
      <c r="E25" s="14">
        <v>4.1999999999999997E-3</v>
      </c>
      <c r="F25" s="11">
        <f t="shared" ref="F25:F32" si="3">(D25+E25)</f>
        <v>6.2E-2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5.7799999999999997E-2</v>
      </c>
      <c r="E26" s="14">
        <f>'[1]TARIFNE STAVKE od 01.10.2022'!H17</f>
        <v>4.1999999999999997E-3</v>
      </c>
      <c r="F26" s="11">
        <f t="shared" si="3"/>
        <v>6.2E-2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5.7799999999999997E-2</v>
      </c>
      <c r="E27" s="14">
        <f>'[1]TARIFNE STAVKE od 01.10.2022'!H18</f>
        <v>4.1999999999999997E-3</v>
      </c>
      <c r="F27" s="11">
        <f t="shared" si="3"/>
        <v>6.2E-2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5.7799999999999997E-2</v>
      </c>
      <c r="E28" s="14">
        <v>3.8E-3</v>
      </c>
      <c r="F28" s="11">
        <f t="shared" si="3"/>
        <v>6.1599999999999995E-2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5.7799999999999997E-2</v>
      </c>
      <c r="E29" s="14">
        <v>3.8E-3</v>
      </c>
      <c r="F29" s="11">
        <f t="shared" si="3"/>
        <v>6.1599999999999995E-2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5.7799999999999997E-2</v>
      </c>
      <c r="E30" s="14">
        <v>3.5999999999999999E-3</v>
      </c>
      <c r="F30" s="11">
        <f t="shared" si="3"/>
        <v>6.1399999999999996E-2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5.7799999999999997E-2</v>
      </c>
      <c r="E31" s="14">
        <v>3.3999999999999998E-3</v>
      </c>
      <c r="F31" s="11">
        <f t="shared" si="3"/>
        <v>6.1199999999999997E-2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5.7799999999999997E-2</v>
      </c>
      <c r="E32" s="14">
        <v>3.2000000000000002E-3</v>
      </c>
      <c r="F32" s="11">
        <f t="shared" si="3"/>
        <v>6.0999999999999999E-2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5.8299999999999998E-2</v>
      </c>
      <c r="E37" s="13">
        <v>3.3E-3</v>
      </c>
      <c r="F37" s="11">
        <f>(D37+E37)</f>
        <v>6.1599999999999995E-2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5.8299999999999998E-2</v>
      </c>
      <c r="E38" s="13">
        <v>3.3E-3</v>
      </c>
      <c r="F38" s="11">
        <f>(D38+E38)</f>
        <v>6.1599999999999995E-2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5.8299999999999998E-2</v>
      </c>
      <c r="E39" s="13">
        <v>2.8999999999999998E-3</v>
      </c>
      <c r="F39" s="11">
        <f>(D39+E39)</f>
        <v>6.1199999999999997E-2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5.8299999999999998E-2</v>
      </c>
      <c r="E40" s="13">
        <v>2.8E-3</v>
      </c>
      <c r="F40" s="11">
        <f>(D40+E40)</f>
        <v>6.1099999999999995E-2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5.8299999999999998E-2</v>
      </c>
      <c r="E41" s="13">
        <v>2.5000000000000001E-3</v>
      </c>
      <c r="F41" s="11">
        <f>(D41+E41)</f>
        <v>6.08E-2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5.7799999999999997E-2</v>
      </c>
      <c r="E46" s="14">
        <v>6.7999999999999996E-3</v>
      </c>
      <c r="F46" s="11">
        <f>(D46+E46)</f>
        <v>6.4599999999999991E-2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5.7799999999999997E-2</v>
      </c>
      <c r="E47" s="14">
        <v>6.7999999999999996E-3</v>
      </c>
      <c r="F47" s="11">
        <f>(D47+E47)</f>
        <v>6.4599999999999991E-2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5.7799999999999997E-2</v>
      </c>
      <c r="E48" s="14">
        <v>6.4000000000000003E-3</v>
      </c>
      <c r="F48" s="11">
        <f>(D48+E48)</f>
        <v>6.4199999999999993E-2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5.7799999999999997E-2</v>
      </c>
      <c r="E50" s="14">
        <f>'[1]TARIFNE STAVKE od 01.10.2022'!H48</f>
        <v>5.5999999999999999E-3</v>
      </c>
      <c r="F50" s="11">
        <f>(D50+E50)</f>
        <v>6.3399999999999998E-2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5.7799999999999997E-2</v>
      </c>
      <c r="E51" s="14">
        <f>'[1]TARIFNE STAVKE od 01.10.2022'!H49</f>
        <v>5.5999999999999999E-3</v>
      </c>
      <c r="F51" s="11">
        <f>(D51+E51)</f>
        <v>6.3399999999999998E-2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5.7799999999999997E-2</v>
      </c>
      <c r="E52" s="14">
        <v>5.3E-3</v>
      </c>
      <c r="F52" s="11">
        <f>(D52+E52)</f>
        <v>6.3100000000000003E-2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5.7799999999999997E-2</v>
      </c>
      <c r="E53" s="14">
        <f>'[1]TARIFNE STAVKE od 01.10.2022'!H50</f>
        <v>5.1000000000000004E-3</v>
      </c>
      <c r="F53" s="11">
        <f>(D53+E53)</f>
        <v>6.2899999999999998E-2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5.7799999999999997E-2</v>
      </c>
      <c r="E55" s="14">
        <v>4.5999999999999999E-3</v>
      </c>
      <c r="F55" s="11">
        <f>(D55+E55)</f>
        <v>6.2399999999999997E-2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5.7799999999999997E-2</v>
      </c>
      <c r="E56" s="14">
        <v>4.0000000000000001E-3</v>
      </c>
      <c r="F56" s="11">
        <f>(D56+E56)</f>
        <v>6.1799999999999994E-2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5.7799999999999997E-2</v>
      </c>
      <c r="E57" s="14">
        <v>3.3999999999999998E-3</v>
      </c>
      <c r="F57" s="11">
        <f>(D57+E57)</f>
        <v>6.1199999999999997E-2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5.7799999999999997E-2</v>
      </c>
      <c r="E59" s="13">
        <v>6.1999999999999998E-3</v>
      </c>
      <c r="F59" s="11">
        <f>(D59+E59)</f>
        <v>6.4000000000000001E-2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5.7799999999999997E-2</v>
      </c>
      <c r="E60" s="13">
        <v>5.1999999999999998E-3</v>
      </c>
      <c r="F60" s="11">
        <f>(D60+E60)</f>
        <v>6.3E-2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5.7799999999999997E-2</v>
      </c>
      <c r="E61" s="13">
        <v>4.4000000000000003E-3</v>
      </c>
      <c r="F61" s="11">
        <f>(D61+E61)</f>
        <v>6.2199999999999998E-2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5.7700000000000001E-2</v>
      </c>
      <c r="E66" s="13">
        <v>5.8999999999999999E-3</v>
      </c>
      <c r="F66" s="11">
        <f t="shared" ref="F66:F72" si="5">(D66+E66)</f>
        <v>6.3600000000000004E-2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5.7700000000000001E-2</v>
      </c>
      <c r="E67" s="13">
        <v>4.8999999999999998E-3</v>
      </c>
      <c r="F67" s="11">
        <f t="shared" si="5"/>
        <v>6.2600000000000003E-2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5.7700000000000001E-2</v>
      </c>
      <c r="E68" s="13">
        <v>4.7000000000000002E-3</v>
      </c>
      <c r="F68" s="11">
        <f t="shared" si="5"/>
        <v>6.2400000000000004E-2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5.7700000000000001E-2</v>
      </c>
      <c r="E69" s="13">
        <v>4.4000000000000003E-3</v>
      </c>
      <c r="F69" s="11">
        <f t="shared" si="5"/>
        <v>6.2100000000000002E-2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5.7700000000000001E-2</v>
      </c>
      <c r="E70" s="13">
        <v>4.1999999999999997E-3</v>
      </c>
      <c r="F70" s="11">
        <f t="shared" si="5"/>
        <v>6.1900000000000004E-2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5.7700000000000001E-2</v>
      </c>
      <c r="E71" s="13">
        <v>3.8999999999999998E-3</v>
      </c>
      <c r="F71" s="11">
        <f t="shared" si="5"/>
        <v>6.1600000000000002E-2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5.7700000000000001E-2</v>
      </c>
      <c r="E72" s="13">
        <v>3.8999999999999998E-3</v>
      </c>
      <c r="F72" s="11">
        <f t="shared" si="5"/>
        <v>6.1600000000000002E-2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5.7700000000000001E-2</v>
      </c>
      <c r="E74" s="13">
        <v>2.7000000000000001E-3</v>
      </c>
      <c r="F74" s="11">
        <f>(D74+E74)</f>
        <v>6.0400000000000002E-2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5.8499999999999996E-2</v>
      </c>
      <c r="E79" s="13">
        <v>6.7000000000000002E-3</v>
      </c>
      <c r="F79" s="11">
        <f>(D79+E79)</f>
        <v>6.5199999999999994E-2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5.8499999999999996E-2</v>
      </c>
      <c r="E80" s="13">
        <v>6.7000000000000002E-3</v>
      </c>
      <c r="F80" s="11">
        <f>(D80+E80)</f>
        <v>6.5199999999999994E-2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5.8499999999999996E-2</v>
      </c>
      <c r="E81" s="13">
        <v>5.4000000000000003E-3</v>
      </c>
      <c r="F81" s="11">
        <f>(D81+E81)</f>
        <v>6.3899999999999998E-2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5.8499999999999996E-2</v>
      </c>
      <c r="E82" s="13">
        <v>5.0000000000000001E-3</v>
      </c>
      <c r="F82" s="11">
        <f>(D82+E82)</f>
        <v>6.3500000000000001E-2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5.8499999999999996E-2</v>
      </c>
      <c r="E83" s="13">
        <v>4.7000000000000002E-3</v>
      </c>
      <c r="F83" s="11">
        <f>(D83+E83)</f>
        <v>6.3199999999999992E-2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5.8499999999999996E-2</v>
      </c>
      <c r="E85" s="13">
        <v>4.4000000000000003E-3</v>
      </c>
      <c r="F85" s="11">
        <f>(D85+E85)</f>
        <v>6.2899999999999998E-2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5.8499999999999996E-2</v>
      </c>
      <c r="E86" s="13">
        <v>3.5000000000000001E-3</v>
      </c>
      <c r="F86" s="11">
        <f>(D86+E86)</f>
        <v>6.2E-2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5.8499999999999996E-2</v>
      </c>
      <c r="E87" s="13">
        <v>3.5000000000000001E-3</v>
      </c>
      <c r="F87" s="11">
        <f>(D87+E87)</f>
        <v>6.2E-2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5.8499999999999996E-2</v>
      </c>
      <c r="E88" s="13">
        <v>3.2000000000000002E-3</v>
      </c>
      <c r="F88" s="11">
        <f>(D88+E88)</f>
        <v>6.1699999999999998E-2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5.8499999999999996E-2</v>
      </c>
      <c r="E90" s="13">
        <v>4.0000000000000001E-3</v>
      </c>
      <c r="F90" s="11">
        <f>(D90+E90)</f>
        <v>6.25E-2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5.74E-2</v>
      </c>
      <c r="E95" s="13">
        <v>4.7000000000000002E-3</v>
      </c>
      <c r="F95" s="11">
        <f>(D95+E95)</f>
        <v>6.2100000000000002E-2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5.74E-2</v>
      </c>
      <c r="E96" s="13">
        <v>3.8E-3</v>
      </c>
      <c r="F96" s="11">
        <f>(D96+E96)</f>
        <v>6.1199999999999997E-2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5.74E-2</v>
      </c>
      <c r="E97" s="13">
        <v>3.5000000000000001E-3</v>
      </c>
      <c r="F97" s="11">
        <f>(D97+E97)</f>
        <v>6.0900000000000003E-2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5.74E-2</v>
      </c>
      <c r="E98" s="13">
        <v>3.3E-3</v>
      </c>
      <c r="F98" s="11">
        <f>(D98+E98)</f>
        <v>6.0699999999999997E-2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5.74E-2</v>
      </c>
      <c r="E99" s="13">
        <v>2.8E-3</v>
      </c>
      <c r="F99" s="11">
        <f>(D99+E99)</f>
        <v>6.0199999999999997E-2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5.7700000000000001E-2</v>
      </c>
      <c r="E104" s="13">
        <v>6.4999999999999997E-3</v>
      </c>
      <c r="F104" s="11">
        <f>(D104+E104)</f>
        <v>6.4200000000000007E-2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5.7700000000000001E-2</v>
      </c>
      <c r="E105" s="13">
        <v>5.4999999999999997E-3</v>
      </c>
      <c r="F105" s="11">
        <f>(D105+E105)</f>
        <v>6.3200000000000006E-2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5.7700000000000001E-2</v>
      </c>
      <c r="E106" s="13">
        <v>5.4000000000000003E-3</v>
      </c>
      <c r="F106" s="11">
        <f>(D106+E106)</f>
        <v>6.3100000000000003E-2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5.7700000000000001E-2</v>
      </c>
      <c r="E107" s="13">
        <v>5.1999999999999998E-3</v>
      </c>
      <c r="F107" s="11">
        <f>(D107+E107)</f>
        <v>6.2899999999999998E-2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5.7200000000000001E-2</v>
      </c>
      <c r="E112" s="13">
        <f>'[1]TARIFNE STAVKE od 01.10.2022'!H143</f>
        <v>7.1999999999999998E-3</v>
      </c>
      <c r="F112" s="11">
        <f t="shared" ref="F112:F117" si="7">(D112+E112)</f>
        <v>6.4399999999999999E-2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5.7200000000000001E-2</v>
      </c>
      <c r="E113" s="13">
        <f>'[1]TARIFNE STAVKE od 01.10.2022'!H144</f>
        <v>7.1999999999999998E-3</v>
      </c>
      <c r="F113" s="11">
        <f t="shared" si="7"/>
        <v>6.4399999999999999E-2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5.7200000000000001E-2</v>
      </c>
      <c r="E114" s="13">
        <f>'[1]TARIFNE STAVKE od 01.10.2022'!H145</f>
        <v>5.7999999999999996E-3</v>
      </c>
      <c r="F114" s="11">
        <f t="shared" si="7"/>
        <v>6.3E-2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5.7200000000000001E-2</v>
      </c>
      <c r="E115" s="13">
        <f>'[1]TARIFNE STAVKE od 01.10.2022'!H146</f>
        <v>5.4000000000000003E-3</v>
      </c>
      <c r="F115" s="11">
        <f t="shared" si="7"/>
        <v>6.2600000000000003E-2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5.7200000000000001E-2</v>
      </c>
      <c r="E116" s="13">
        <f>'[1]TARIFNE STAVKE od 01.10.2022'!H147</f>
        <v>5.1000000000000004E-3</v>
      </c>
      <c r="F116" s="11">
        <f t="shared" si="7"/>
        <v>6.2300000000000001E-2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5.7200000000000001E-2</v>
      </c>
      <c r="E117" s="13">
        <f>'[1]TARIFNE STAVKE od 01.10.2022'!H148</f>
        <v>4.7000000000000002E-3</v>
      </c>
      <c r="F117" s="11">
        <f t="shared" si="7"/>
        <v>6.1900000000000004E-2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5.7200000000000001E-2</v>
      </c>
      <c r="E122" s="16">
        <v>4.8999999999999998E-3</v>
      </c>
      <c r="F122" s="11">
        <f t="shared" ref="F122:F127" si="9">(D122+E122)</f>
        <v>6.2100000000000002E-2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5.7200000000000001E-2</v>
      </c>
      <c r="E123" s="16">
        <v>4.8999999999999998E-3</v>
      </c>
      <c r="F123" s="11">
        <f t="shared" si="9"/>
        <v>6.2100000000000002E-2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5.7200000000000001E-2</v>
      </c>
      <c r="E124" s="16">
        <v>3.8999999999999998E-3</v>
      </c>
      <c r="F124" s="11">
        <f t="shared" si="9"/>
        <v>6.1100000000000002E-2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5.7200000000000001E-2</v>
      </c>
      <c r="E125" s="16">
        <f>'[1]TARIFNE STAVKE od 01.10.2022'!H155</f>
        <v>3.5999999999999999E-3</v>
      </c>
      <c r="F125" s="11">
        <f t="shared" si="9"/>
        <v>6.08E-2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5.7200000000000001E-2</v>
      </c>
      <c r="E126" s="16">
        <v>3.3999999999999998E-3</v>
      </c>
      <c r="F126" s="11">
        <f t="shared" si="9"/>
        <v>6.0600000000000001E-2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5.7200000000000001E-2</v>
      </c>
      <c r="E127" s="16">
        <v>3.2000000000000002E-3</v>
      </c>
      <c r="F127" s="11">
        <f t="shared" si="9"/>
        <v>6.0400000000000002E-2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5.7799999999999997E-2</v>
      </c>
      <c r="E132" s="13">
        <v>4.4000000000000003E-3</v>
      </c>
      <c r="F132" s="11">
        <f>(D132+E132)</f>
        <v>6.2199999999999998E-2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5.7799999999999997E-2</v>
      </c>
      <c r="E133" s="13">
        <v>4.0000000000000001E-3</v>
      </c>
      <c r="F133" s="11">
        <f>(D133+E133)</f>
        <v>6.1799999999999994E-2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5.7799999999999997E-2</v>
      </c>
      <c r="E134" s="13">
        <v>3.8999999999999998E-3</v>
      </c>
      <c r="F134" s="11">
        <f>(D134+E134)</f>
        <v>6.1699999999999998E-2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5.7799999999999997E-2</v>
      </c>
      <c r="E135" s="13">
        <v>3.5999999999999999E-3</v>
      </c>
      <c r="F135" s="11">
        <f>(D135+E135)</f>
        <v>6.1399999999999996E-2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5.7799999999999997E-2</v>
      </c>
      <c r="E137" s="13">
        <v>8.3000000000000001E-3</v>
      </c>
      <c r="F137" s="11">
        <f t="shared" ref="F137:F142" si="11">(D137+E137)</f>
        <v>6.6099999999999992E-2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5.7799999999999997E-2</v>
      </c>
      <c r="E138" s="13">
        <v>7.9000000000000008E-3</v>
      </c>
      <c r="F138" s="11">
        <f t="shared" si="11"/>
        <v>6.5699999999999995E-2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5.7799999999999997E-2</v>
      </c>
      <c r="E139" s="13">
        <v>7.4000000000000003E-3</v>
      </c>
      <c r="F139" s="11">
        <f t="shared" si="11"/>
        <v>6.5199999999999994E-2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5.7799999999999997E-2</v>
      </c>
      <c r="E140" s="13">
        <v>7.0000000000000001E-3</v>
      </c>
      <c r="F140" s="11">
        <f t="shared" si="11"/>
        <v>6.4799999999999996E-2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5.7799999999999997E-2</v>
      </c>
      <c r="E141" s="13">
        <v>6.1999999999999998E-3</v>
      </c>
      <c r="F141" s="11">
        <f t="shared" si="11"/>
        <v>6.4000000000000001E-2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5.7799999999999997E-2</v>
      </c>
      <c r="E142" s="13">
        <v>5.0000000000000001E-3</v>
      </c>
      <c r="F142" s="11">
        <f t="shared" si="11"/>
        <v>6.2799999999999995E-2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5.7799999999999997E-2</v>
      </c>
      <c r="E144" s="13">
        <v>5.8999999999999999E-3</v>
      </c>
      <c r="F144" s="11">
        <f>(D144+E144)</f>
        <v>6.3699999999999993E-2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5.7799999999999997E-2</v>
      </c>
      <c r="E145" s="13">
        <v>5.8999999999999999E-3</v>
      </c>
      <c r="F145" s="11">
        <f>(D145+E145)</f>
        <v>6.3699999999999993E-2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5.7799999999999997E-2</v>
      </c>
      <c r="E146" s="13">
        <v>5.3E-3</v>
      </c>
      <c r="F146" s="11">
        <f>(D146+E146)</f>
        <v>6.3100000000000003E-2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5.7300000000000004E-2</v>
      </c>
      <c r="E151" s="16">
        <v>4.7999999999999996E-3</v>
      </c>
      <c r="F151" s="11">
        <f>(D151+E151)</f>
        <v>6.2100000000000002E-2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5.7300000000000004E-2</v>
      </c>
      <c r="E152" s="16">
        <v>4.7999999999999996E-3</v>
      </c>
      <c r="F152" s="11">
        <f>(D152+E152)</f>
        <v>6.2100000000000002E-2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5.7300000000000004E-2</v>
      </c>
      <c r="E153" s="16">
        <v>4.3E-3</v>
      </c>
      <c r="F153" s="11">
        <f>(D153+E153)</f>
        <v>6.1600000000000002E-2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5.7300000000000004E-2</v>
      </c>
      <c r="E154" s="16">
        <v>4.3E-3</v>
      </c>
      <c r="F154" s="11">
        <f>(D154+E154)</f>
        <v>6.1600000000000002E-2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5.7300000000000004E-2</v>
      </c>
      <c r="E155" s="16">
        <v>3.8E-3</v>
      </c>
      <c r="F155" s="11">
        <f>(D155+E155)</f>
        <v>6.1100000000000002E-2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5.8299999999999998E-2</v>
      </c>
      <c r="E160" s="13">
        <v>5.7000000000000002E-3</v>
      </c>
      <c r="F160" s="11">
        <f>(D160+E160)</f>
        <v>6.4000000000000001E-2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5.8299999999999998E-2</v>
      </c>
      <c r="E161" s="13">
        <v>5.7000000000000002E-3</v>
      </c>
      <c r="F161" s="11">
        <f>(D161+E161)</f>
        <v>6.4000000000000001E-2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5.8299999999999998E-2</v>
      </c>
      <c r="E162" s="13">
        <v>5.4000000000000003E-3</v>
      </c>
      <c r="F162" s="11">
        <f>(D162+E162)</f>
        <v>6.3699999999999993E-2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5.8299999999999998E-2</v>
      </c>
      <c r="E163" s="13">
        <v>5.1000000000000004E-3</v>
      </c>
      <c r="F163" s="11">
        <f>(D163+E163)</f>
        <v>6.3399999999999998E-2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5.8299999999999998E-2</v>
      </c>
      <c r="E165" s="13">
        <v>6.1999999999999998E-3</v>
      </c>
      <c r="F165" s="11">
        <f>(D165+E165)</f>
        <v>6.4500000000000002E-2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5.8299999999999998E-2</v>
      </c>
      <c r="E166" s="13">
        <v>6.1999999999999998E-3</v>
      </c>
      <c r="F166" s="11">
        <f>(D166+E166)</f>
        <v>6.4500000000000002E-2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5.8299999999999998E-2</v>
      </c>
      <c r="E167" s="13">
        <v>5.0000000000000001E-3</v>
      </c>
      <c r="F167" s="11">
        <f>(D167+E167)</f>
        <v>6.3299999999999995E-2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5.8299999999999998E-2</v>
      </c>
      <c r="E168" s="13">
        <v>4.7000000000000002E-3</v>
      </c>
      <c r="F168" s="11">
        <f>(D168+E168)</f>
        <v>6.3E-2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5.3800000000000001E-2</v>
      </c>
      <c r="E173" s="13">
        <v>5.4999999999999997E-3</v>
      </c>
      <c r="F173" s="11">
        <f>(D173+E173)</f>
        <v>5.9299999999999999E-2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5.3800000000000001E-2</v>
      </c>
      <c r="E174" s="13">
        <v>4.7000000000000002E-3</v>
      </c>
      <c r="F174" s="11">
        <f>(D174+E174)</f>
        <v>5.8500000000000003E-2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5.3800000000000001E-2</v>
      </c>
      <c r="E175" s="13">
        <v>4.1000000000000003E-3</v>
      </c>
      <c r="F175" s="11">
        <f>(D175+E175)</f>
        <v>5.79E-2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5.3800000000000001E-2</v>
      </c>
      <c r="E180" s="13">
        <v>7.1000000000000004E-3</v>
      </c>
      <c r="F180" s="11">
        <f t="shared" ref="F180:F187" si="13">(D180+E180)</f>
        <v>6.0900000000000003E-2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5.3800000000000001E-2</v>
      </c>
      <c r="E181" s="13">
        <v>5.4999999999999997E-3</v>
      </c>
      <c r="F181" s="11">
        <f t="shared" si="13"/>
        <v>5.9299999999999999E-2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5.3800000000000001E-2</v>
      </c>
      <c r="E182" s="13">
        <v>4.7000000000000002E-3</v>
      </c>
      <c r="F182" s="11">
        <f t="shared" si="13"/>
        <v>5.8500000000000003E-2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5.3800000000000001E-2</v>
      </c>
      <c r="E183" s="13">
        <v>4.4000000000000003E-3</v>
      </c>
      <c r="F183" s="11">
        <f t="shared" si="13"/>
        <v>5.8200000000000002E-2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5.3800000000000001E-2</v>
      </c>
      <c r="E184" s="13">
        <v>4.1000000000000003E-3</v>
      </c>
      <c r="F184" s="11">
        <f t="shared" si="13"/>
        <v>5.79E-2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5.3800000000000001E-2</v>
      </c>
      <c r="E185" s="13">
        <v>3.8E-3</v>
      </c>
      <c r="F185" s="11">
        <f t="shared" si="13"/>
        <v>5.7599999999999998E-2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5.3800000000000001E-2</v>
      </c>
      <c r="E186" s="13">
        <v>3.5999999999999999E-3</v>
      </c>
      <c r="F186" s="11">
        <f t="shared" si="13"/>
        <v>5.74E-2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5.3800000000000001E-2</v>
      </c>
      <c r="E187" s="13">
        <v>3.3E-3</v>
      </c>
      <c r="F187" s="11">
        <f t="shared" si="13"/>
        <v>5.7099999999999998E-2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5.3800000000000001E-2</v>
      </c>
      <c r="E192" s="13">
        <v>7.1000000000000004E-3</v>
      </c>
      <c r="F192" s="11">
        <f t="shared" ref="F192:F198" si="15">(D192+E192)</f>
        <v>6.0900000000000003E-2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5.3800000000000001E-2</v>
      </c>
      <c r="E193" s="13">
        <v>5.4999999999999997E-3</v>
      </c>
      <c r="F193" s="11">
        <f t="shared" si="15"/>
        <v>5.9299999999999999E-2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5.3800000000000001E-2</v>
      </c>
      <c r="E194" s="13">
        <v>4.7000000000000002E-3</v>
      </c>
      <c r="F194" s="11">
        <f t="shared" si="15"/>
        <v>5.8500000000000003E-2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5.3800000000000001E-2</v>
      </c>
      <c r="E195" s="13">
        <v>4.4000000000000003E-3</v>
      </c>
      <c r="F195" s="11">
        <f t="shared" si="15"/>
        <v>5.8200000000000002E-2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5.3800000000000001E-2</v>
      </c>
      <c r="E196" s="13">
        <v>4.1000000000000003E-3</v>
      </c>
      <c r="F196" s="11">
        <f t="shared" si="15"/>
        <v>5.79E-2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5.3800000000000001E-2</v>
      </c>
      <c r="E197" s="13">
        <v>3.8E-3</v>
      </c>
      <c r="F197" s="11">
        <f t="shared" si="15"/>
        <v>5.7599999999999998E-2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5.3800000000000001E-2</v>
      </c>
      <c r="E198" s="13">
        <v>3.5999999999999999E-3</v>
      </c>
      <c r="F198" s="11">
        <f t="shared" si="15"/>
        <v>5.74E-2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5.3800000000000001E-2</v>
      </c>
      <c r="E203" s="13">
        <v>7.1000000000000004E-3</v>
      </c>
      <c r="F203" s="11">
        <f t="shared" ref="F203:F209" si="17">(D203+E203)</f>
        <v>6.0900000000000003E-2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5.3800000000000001E-2</v>
      </c>
      <c r="E204" s="13">
        <v>5.4999999999999997E-3</v>
      </c>
      <c r="F204" s="11">
        <f t="shared" si="17"/>
        <v>5.9299999999999999E-2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5.3800000000000001E-2</v>
      </c>
      <c r="E205" s="13">
        <v>4.7000000000000002E-3</v>
      </c>
      <c r="F205" s="11">
        <f t="shared" si="17"/>
        <v>5.8500000000000003E-2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5.3800000000000001E-2</v>
      </c>
      <c r="E206" s="13">
        <v>4.4000000000000003E-3</v>
      </c>
      <c r="F206" s="11">
        <f t="shared" si="17"/>
        <v>5.8200000000000002E-2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5.3800000000000001E-2</v>
      </c>
      <c r="E207" s="13">
        <v>4.1000000000000003E-3</v>
      </c>
      <c r="F207" s="11">
        <f t="shared" si="17"/>
        <v>5.79E-2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5.3800000000000001E-2</v>
      </c>
      <c r="E208" s="13">
        <v>3.8E-3</v>
      </c>
      <c r="F208" s="11">
        <f t="shared" si="17"/>
        <v>5.7599999999999998E-2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5.3800000000000001E-2</v>
      </c>
      <c r="E209" s="13">
        <v>3.5999999999999999E-3</v>
      </c>
      <c r="F209" s="11">
        <f t="shared" si="17"/>
        <v>5.74E-2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5.3800000000000001E-2</v>
      </c>
      <c r="E214" s="13">
        <v>7.1000000000000004E-3</v>
      </c>
      <c r="F214" s="11">
        <f t="shared" ref="F214:F222" si="19">(D214+E214)</f>
        <v>6.0900000000000003E-2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5.3800000000000001E-2</v>
      </c>
      <c r="E215" s="13">
        <v>5.4999999999999997E-3</v>
      </c>
      <c r="F215" s="11">
        <f t="shared" si="19"/>
        <v>5.9299999999999999E-2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5.3800000000000001E-2</v>
      </c>
      <c r="E216" s="13">
        <v>4.7000000000000002E-3</v>
      </c>
      <c r="F216" s="11">
        <f t="shared" si="19"/>
        <v>5.8500000000000003E-2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5.3800000000000001E-2</v>
      </c>
      <c r="E217" s="13">
        <v>4.4000000000000003E-3</v>
      </c>
      <c r="F217" s="11">
        <f t="shared" si="19"/>
        <v>5.8200000000000002E-2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5.3800000000000001E-2</v>
      </c>
      <c r="E218" s="13">
        <v>4.1000000000000003E-3</v>
      </c>
      <c r="F218" s="11">
        <f t="shared" si="19"/>
        <v>5.79E-2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5.3800000000000001E-2</v>
      </c>
      <c r="E219" s="13">
        <v>3.8E-3</v>
      </c>
      <c r="F219" s="11">
        <f t="shared" si="19"/>
        <v>5.7599999999999998E-2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5.3800000000000001E-2</v>
      </c>
      <c r="E220" s="13">
        <v>3.5999999999999999E-3</v>
      </c>
      <c r="F220" s="11">
        <f t="shared" si="19"/>
        <v>5.74E-2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5.3800000000000001E-2</v>
      </c>
      <c r="E221" s="13">
        <v>3.3E-3</v>
      </c>
      <c r="F221" s="11">
        <f t="shared" si="19"/>
        <v>5.7099999999999998E-2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5.3800000000000001E-2</v>
      </c>
      <c r="E222" s="13">
        <v>1.9E-3</v>
      </c>
      <c r="F222" s="11">
        <f t="shared" si="19"/>
        <v>5.57E-2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5.3800000000000001E-2</v>
      </c>
      <c r="E227" s="13">
        <v>7.1000000000000004E-3</v>
      </c>
      <c r="F227" s="11">
        <f t="shared" ref="F227:F233" si="21">(D227+E227)</f>
        <v>6.0900000000000003E-2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5.3800000000000001E-2</v>
      </c>
      <c r="E228" s="13">
        <v>5.4999999999999997E-3</v>
      </c>
      <c r="F228" s="11">
        <f t="shared" si="21"/>
        <v>5.9299999999999999E-2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5.3800000000000001E-2</v>
      </c>
      <c r="E229" s="13">
        <v>4.7000000000000002E-3</v>
      </c>
      <c r="F229" s="11">
        <f t="shared" si="21"/>
        <v>5.8500000000000003E-2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5.3800000000000001E-2</v>
      </c>
      <c r="E230" s="13">
        <v>4.4000000000000003E-3</v>
      </c>
      <c r="F230" s="11">
        <f t="shared" si="21"/>
        <v>5.8200000000000002E-2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5.3800000000000001E-2</v>
      </c>
      <c r="E231" s="13">
        <v>4.1000000000000003E-3</v>
      </c>
      <c r="F231" s="11">
        <f t="shared" si="21"/>
        <v>5.79E-2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5.3800000000000001E-2</v>
      </c>
      <c r="E232" s="13">
        <v>3.8E-3</v>
      </c>
      <c r="F232" s="11">
        <f t="shared" si="21"/>
        <v>5.7599999999999998E-2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5.3800000000000001E-2</v>
      </c>
      <c r="E233" s="13">
        <v>3.5999999999999999E-3</v>
      </c>
      <c r="F233" s="11">
        <f t="shared" si="21"/>
        <v>5.74E-2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5.7799999999999997E-2</v>
      </c>
      <c r="E238" s="16">
        <v>4.3E-3</v>
      </c>
      <c r="F238" s="11">
        <f t="shared" ref="F238:F243" si="23">(D238+E238)</f>
        <v>6.2099999999999995E-2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5.7799999999999997E-2</v>
      </c>
      <c r="E239" s="16">
        <v>4.3E-3</v>
      </c>
      <c r="F239" s="11">
        <f t="shared" si="23"/>
        <v>6.2099999999999995E-2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5.7799999999999997E-2</v>
      </c>
      <c r="E240" s="16">
        <v>4.3E-3</v>
      </c>
      <c r="F240" s="11">
        <f t="shared" si="23"/>
        <v>6.2099999999999995E-2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5.7799999999999997E-2</v>
      </c>
      <c r="E241" s="16">
        <v>4.1000000000000003E-3</v>
      </c>
      <c r="F241" s="11">
        <f t="shared" si="23"/>
        <v>6.1899999999999997E-2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5.7799999999999997E-2</v>
      </c>
      <c r="E242" s="16">
        <v>3.8999999999999998E-3</v>
      </c>
      <c r="F242" s="11">
        <f t="shared" si="23"/>
        <v>6.1699999999999998E-2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5.7799999999999997E-2</v>
      </c>
      <c r="E243" s="16">
        <v>3.7000000000000002E-3</v>
      </c>
      <c r="F243" s="11">
        <f t="shared" si="23"/>
        <v>6.1499999999999999E-2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5.7799999999999997E-2</v>
      </c>
      <c r="E245" s="13">
        <v>9.5999999999999992E-3</v>
      </c>
      <c r="F245" s="11">
        <f>(D245+E245)</f>
        <v>6.7400000000000002E-2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5.7799999999999997E-2</v>
      </c>
      <c r="E246" s="13">
        <v>9.5999999999999992E-3</v>
      </c>
      <c r="F246" s="11">
        <f>(D246+E246)</f>
        <v>6.7400000000000002E-2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5.7799999999999997E-2</v>
      </c>
      <c r="E247" s="13">
        <v>9.1000000000000004E-3</v>
      </c>
      <c r="F247" s="11">
        <f>(D247+E247)</f>
        <v>6.6900000000000001E-2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5.7799999999999997E-2</v>
      </c>
      <c r="E248" s="13">
        <v>8.6999999999999994E-3</v>
      </c>
      <c r="F248" s="11">
        <f>(D248+E248)</f>
        <v>6.6500000000000004E-2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5.7799999999999997E-2</v>
      </c>
      <c r="E249" s="13">
        <v>8.6999999999999994E-3</v>
      </c>
      <c r="F249" s="11">
        <f>(D249+E249)</f>
        <v>6.6500000000000004E-2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5.7799999999999997E-2</v>
      </c>
      <c r="E251" s="13">
        <v>4.0000000000000001E-3</v>
      </c>
      <c r="F251" s="11">
        <f>(D251+E251)</f>
        <v>6.1799999999999994E-2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5.7799999999999997E-2</v>
      </c>
      <c r="E252" s="13">
        <v>4.0000000000000001E-3</v>
      </c>
      <c r="F252" s="11">
        <f>(D252+E252)</f>
        <v>6.1799999999999994E-2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5.7799999999999997E-2</v>
      </c>
      <c r="E253" s="13">
        <v>3.8E-3</v>
      </c>
      <c r="F253" s="11">
        <f>(D253+E253)</f>
        <v>6.1599999999999995E-2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5.7799999999999997E-2</v>
      </c>
      <c r="E254" s="13">
        <v>3.5999999999999999E-3</v>
      </c>
      <c r="F254" s="11">
        <f>(D254+E254)</f>
        <v>6.1399999999999996E-2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5.7799999999999997E-2</v>
      </c>
      <c r="E255" s="13">
        <v>3.3999999999999998E-3</v>
      </c>
      <c r="F255" s="11">
        <f>(D255+E255)</f>
        <v>6.1199999999999997E-2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5.7799999999999997E-2</v>
      </c>
      <c r="E257" s="16">
        <v>6.8999999999999999E-3</v>
      </c>
      <c r="F257" s="11">
        <f>(D257+E257)</f>
        <v>6.4699999999999994E-2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5.7799999999999997E-2</v>
      </c>
      <c r="E258" s="16">
        <v>5.7999999999999996E-3</v>
      </c>
      <c r="F258" s="11">
        <f>(D258+E258)</f>
        <v>6.359999999999999E-2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5.7799999999999997E-2</v>
      </c>
      <c r="E259" s="16">
        <v>5.4999999999999997E-3</v>
      </c>
      <c r="F259" s="11">
        <f>(D259+E259)</f>
        <v>6.3299999999999995E-2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5.7799999999999997E-2</v>
      </c>
      <c r="E260" s="16">
        <v>5.1999999999999998E-3</v>
      </c>
      <c r="F260" s="11">
        <f>(D260+E260)</f>
        <v>6.3E-2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5.7799999999999997E-2</v>
      </c>
      <c r="E261" s="16">
        <v>4.8999999999999998E-3</v>
      </c>
      <c r="F261" s="11">
        <f>(D261+E261)</f>
        <v>6.2699999999999992E-2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5.7799999999999997E-2</v>
      </c>
      <c r="E266" s="13">
        <v>1.4500000000000001E-2</v>
      </c>
      <c r="F266" s="11">
        <f t="shared" ref="F266:F271" si="25">(D266+E266)</f>
        <v>7.2300000000000003E-2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5.7799999999999997E-2</v>
      </c>
      <c r="E267" s="13">
        <v>1.32E-2</v>
      </c>
      <c r="F267" s="11">
        <f t="shared" si="25"/>
        <v>7.0999999999999994E-2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5.7799999999999997E-2</v>
      </c>
      <c r="E268" s="13">
        <v>1.32E-2</v>
      </c>
      <c r="F268" s="11">
        <f t="shared" si="25"/>
        <v>7.0999999999999994E-2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5.7799999999999997E-2</v>
      </c>
      <c r="E269" s="13">
        <v>1.2500000000000001E-2</v>
      </c>
      <c r="F269" s="11">
        <f t="shared" si="25"/>
        <v>7.0300000000000001E-2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5.7799999999999997E-2</v>
      </c>
      <c r="E270" s="13">
        <v>1.1900000000000001E-2</v>
      </c>
      <c r="F270" s="11">
        <f t="shared" si="25"/>
        <v>6.9699999999999998E-2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5.7799999999999997E-2</v>
      </c>
      <c r="E271" s="13">
        <v>9.9000000000000008E-3</v>
      </c>
      <c r="F271" s="11">
        <f t="shared" si="25"/>
        <v>6.7699999999999996E-2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5.7799999999999997E-2</v>
      </c>
      <c r="E276" s="13">
        <v>1.3299999999999999E-2</v>
      </c>
      <c r="F276" s="11">
        <f t="shared" ref="F276:F281" si="27">(D276+E276)</f>
        <v>7.1099999999999997E-2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5.7799999999999997E-2</v>
      </c>
      <c r="E277" s="13">
        <v>1.21E-2</v>
      </c>
      <c r="F277" s="11">
        <f t="shared" si="27"/>
        <v>6.989999999999999E-2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5.7799999999999997E-2</v>
      </c>
      <c r="E278" s="13">
        <v>1.21E-2</v>
      </c>
      <c r="F278" s="11">
        <f t="shared" si="27"/>
        <v>6.989999999999999E-2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5.7799999999999997E-2</v>
      </c>
      <c r="E279" s="13">
        <v>1.15E-2</v>
      </c>
      <c r="F279" s="11">
        <f t="shared" si="27"/>
        <v>6.93E-2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5.7799999999999997E-2</v>
      </c>
      <c r="E280" s="13">
        <v>1.09E-2</v>
      </c>
      <c r="F280" s="11">
        <f t="shared" si="27"/>
        <v>6.8699999999999997E-2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5.7799999999999997E-2</v>
      </c>
      <c r="E281" s="13">
        <v>1.03E-2</v>
      </c>
      <c r="F281" s="11">
        <f t="shared" si="27"/>
        <v>6.8099999999999994E-2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5.6300000000000003E-2</v>
      </c>
      <c r="E286" s="20">
        <v>1.15E-2</v>
      </c>
      <c r="F286" s="11">
        <f>(D286+E286)</f>
        <v>6.7799999999999999E-2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5.6300000000000003E-2</v>
      </c>
      <c r="E287" s="20">
        <v>1.04E-2</v>
      </c>
      <c r="F287" s="11">
        <f>(D287+E287)</f>
        <v>6.6700000000000009E-2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5.6300000000000003E-2</v>
      </c>
      <c r="E288" s="20">
        <v>8.6999999999999994E-3</v>
      </c>
      <c r="F288" s="11">
        <f>(D288+E288)</f>
        <v>6.5000000000000002E-2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5.6300000000000003E-2</v>
      </c>
      <c r="E289" s="20">
        <v>8.0999999999999996E-3</v>
      </c>
      <c r="F289" s="11">
        <f>(D289+E289)</f>
        <v>6.4399999999999999E-2</v>
      </c>
    </row>
  </sheetData>
  <mergeCells count="46"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442BD6BE-1B9E-462C-ADBB-5B7A329D9E55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D4EC-5093-4E02-86B0-ADE1096CB405}">
  <dimension ref="A1:F289"/>
  <sheetViews>
    <sheetView zoomScaleNormal="100" zoomScaleSheetLayoutView="100" workbookViewId="0">
      <selection activeCell="I220" sqref="I220"/>
    </sheetView>
  </sheetViews>
  <sheetFormatPr defaultRowHeight="15"/>
  <cols>
    <col min="1" max="1" width="4" bestFit="1" customWidth="1"/>
    <col min="2" max="2" width="11.5703125" bestFit="1" customWidth="1"/>
    <col min="3" max="3" width="22.5703125" bestFit="1" customWidth="1"/>
    <col min="4" max="4" width="30.140625" bestFit="1" customWidth="1"/>
    <col min="5" max="5" width="26.42578125" customWidth="1"/>
    <col min="6" max="6" width="22.85546875" bestFit="1" customWidth="1"/>
  </cols>
  <sheetData>
    <row r="1" spans="1:6" ht="17.25">
      <c r="A1" s="27" t="s">
        <v>81</v>
      </c>
      <c r="B1" s="27"/>
      <c r="C1" s="27"/>
      <c r="D1" s="27"/>
      <c r="E1" s="27"/>
      <c r="F1" s="27"/>
    </row>
    <row r="3" spans="1:6">
      <c r="A3" s="28" t="s">
        <v>1</v>
      </c>
      <c r="B3" s="28"/>
      <c r="C3" s="28"/>
      <c r="D3" s="28"/>
    </row>
    <row r="4" spans="1:6" ht="15" customHeight="1">
      <c r="A4" s="29" t="s">
        <v>2</v>
      </c>
      <c r="B4" s="29"/>
      <c r="C4" s="29"/>
      <c r="D4" s="29"/>
      <c r="E4" s="29"/>
      <c r="F4" s="29"/>
    </row>
    <row r="5" spans="1:6">
      <c r="A5" s="2"/>
      <c r="B5" s="2"/>
      <c r="C5" s="2"/>
      <c r="D5" s="2"/>
    </row>
    <row r="6" spans="1:6" ht="15" customHeight="1">
      <c r="A6" s="29" t="s">
        <v>3</v>
      </c>
      <c r="B6" s="29"/>
      <c r="C6" s="29"/>
      <c r="D6" s="29"/>
      <c r="E6" s="29"/>
      <c r="F6" s="29"/>
    </row>
    <row r="7" spans="1:6" ht="14.25" customHeight="1">
      <c r="A7" s="2"/>
      <c r="B7" s="2"/>
      <c r="C7" s="2"/>
      <c r="D7" s="2"/>
    </row>
    <row r="8" spans="1:6" ht="72.75" customHeight="1">
      <c r="A8" s="29" t="s">
        <v>4</v>
      </c>
      <c r="B8" s="29"/>
      <c r="C8" s="29"/>
      <c r="D8" s="29"/>
      <c r="E8" s="29"/>
      <c r="F8" s="29"/>
    </row>
    <row r="9" spans="1:6" ht="14.25" hidden="1" customHeight="1">
      <c r="A9" s="1" t="s">
        <v>5</v>
      </c>
      <c r="B9" s="3" t="s">
        <v>6</v>
      </c>
      <c r="C9" s="4">
        <v>4.7E-2</v>
      </c>
      <c r="D9" s="2"/>
    </row>
    <row r="11" spans="1:6">
      <c r="A11" s="23" t="s">
        <v>68</v>
      </c>
      <c r="B11" s="23"/>
      <c r="C11" s="23"/>
      <c r="D11" s="23"/>
      <c r="E11" s="23"/>
      <c r="F11" s="23"/>
    </row>
    <row r="12" spans="1:6" ht="40.5">
      <c r="A12" s="5" t="s">
        <v>7</v>
      </c>
      <c r="B12" s="5" t="s">
        <v>8</v>
      </c>
      <c r="C12" s="6" t="s">
        <v>69</v>
      </c>
      <c r="D12" s="6" t="s">
        <v>9</v>
      </c>
      <c r="E12" s="6" t="s">
        <v>10</v>
      </c>
      <c r="F12" s="6" t="s">
        <v>11</v>
      </c>
    </row>
    <row r="13" spans="1:6">
      <c r="A13" s="7"/>
      <c r="B13" s="7" t="s">
        <v>12</v>
      </c>
      <c r="C13" s="7" t="s">
        <v>13</v>
      </c>
      <c r="D13" s="7" t="s">
        <v>5</v>
      </c>
      <c r="E13" s="7" t="s">
        <v>14</v>
      </c>
      <c r="F13" s="8" t="s">
        <v>15</v>
      </c>
    </row>
    <row r="14" spans="1:6" ht="15" customHeight="1">
      <c r="A14" s="9" t="s">
        <v>16</v>
      </c>
      <c r="B14" s="10"/>
      <c r="C14" s="10"/>
      <c r="D14" s="10"/>
      <c r="E14" s="10"/>
      <c r="F14" s="10"/>
    </row>
    <row r="15" spans="1:6">
      <c r="A15" s="5">
        <v>1</v>
      </c>
      <c r="B15" s="5" t="s">
        <v>18</v>
      </c>
      <c r="C15" s="11">
        <v>8.5000000000000006E-3</v>
      </c>
      <c r="D15" s="12">
        <f t="shared" ref="D15:D20" si="0">C15+$C$9</f>
        <v>5.5500000000000001E-2</v>
      </c>
      <c r="E15" s="13">
        <v>5.7999999999999996E-3</v>
      </c>
      <c r="F15" s="11">
        <f t="shared" ref="F15:F20" si="1">(D15+E15)</f>
        <v>6.13E-2</v>
      </c>
    </row>
    <row r="16" spans="1:6">
      <c r="A16" s="5">
        <v>2</v>
      </c>
      <c r="B16" s="5" t="s">
        <v>19</v>
      </c>
      <c r="C16" s="11">
        <v>8.5000000000000006E-3</v>
      </c>
      <c r="D16" s="12">
        <f t="shared" si="0"/>
        <v>5.5500000000000001E-2</v>
      </c>
      <c r="E16" s="13">
        <v>5.7000000000000002E-3</v>
      </c>
      <c r="F16" s="11">
        <f t="shared" si="1"/>
        <v>6.1200000000000004E-2</v>
      </c>
    </row>
    <row r="17" spans="1:6">
      <c r="A17" s="5">
        <v>3</v>
      </c>
      <c r="B17" s="5" t="s">
        <v>20</v>
      </c>
      <c r="C17" s="11">
        <v>8.5000000000000006E-3</v>
      </c>
      <c r="D17" s="12">
        <f t="shared" si="0"/>
        <v>5.5500000000000001E-2</v>
      </c>
      <c r="E17" s="13">
        <v>5.4999999999999997E-3</v>
      </c>
      <c r="F17" s="11">
        <f t="shared" si="1"/>
        <v>6.0999999999999999E-2</v>
      </c>
    </row>
    <row r="18" spans="1:6">
      <c r="A18" s="5">
        <v>4</v>
      </c>
      <c r="B18" s="5" t="s">
        <v>21</v>
      </c>
      <c r="C18" s="11">
        <v>8.5000000000000006E-3</v>
      </c>
      <c r="D18" s="12">
        <f t="shared" si="0"/>
        <v>5.5500000000000001E-2</v>
      </c>
      <c r="E18" s="13">
        <v>5.3E-3</v>
      </c>
      <c r="F18" s="11">
        <f t="shared" si="1"/>
        <v>6.08E-2</v>
      </c>
    </row>
    <row r="19" spans="1:6">
      <c r="A19" s="5">
        <v>5</v>
      </c>
      <c r="B19" s="5" t="s">
        <v>22</v>
      </c>
      <c r="C19" s="11">
        <v>8.5000000000000006E-3</v>
      </c>
      <c r="D19" s="12">
        <f t="shared" si="0"/>
        <v>5.5500000000000001E-2</v>
      </c>
      <c r="E19" s="13">
        <v>5.0000000000000001E-3</v>
      </c>
      <c r="F19" s="11">
        <f t="shared" si="1"/>
        <v>6.0499999999999998E-2</v>
      </c>
    </row>
    <row r="20" spans="1:6">
      <c r="A20" s="5">
        <v>6</v>
      </c>
      <c r="B20" s="5" t="s">
        <v>23</v>
      </c>
      <c r="C20" s="11">
        <v>8.5000000000000006E-3</v>
      </c>
      <c r="D20" s="12">
        <f t="shared" si="0"/>
        <v>5.5500000000000001E-2</v>
      </c>
      <c r="E20" s="13">
        <v>4.7000000000000002E-3</v>
      </c>
      <c r="F20" s="11">
        <f t="shared" si="1"/>
        <v>6.0200000000000004E-2</v>
      </c>
    </row>
    <row r="21" spans="1:6">
      <c r="A21" s="24" t="s">
        <v>24</v>
      </c>
      <c r="B21" s="24"/>
      <c r="C21" s="24"/>
      <c r="D21" s="24"/>
      <c r="E21" s="24"/>
      <c r="F21" s="24"/>
    </row>
    <row r="22" spans="1:6" ht="40.5">
      <c r="A22" s="5" t="s">
        <v>7</v>
      </c>
      <c r="B22" s="5" t="s">
        <v>8</v>
      </c>
      <c r="C22" s="6" t="s">
        <v>69</v>
      </c>
      <c r="D22" s="6" t="s">
        <v>9</v>
      </c>
      <c r="E22" s="6" t="s">
        <v>10</v>
      </c>
      <c r="F22" s="6" t="s">
        <v>11</v>
      </c>
    </row>
    <row r="23" spans="1:6">
      <c r="A23" s="7"/>
      <c r="B23" s="7" t="s">
        <v>12</v>
      </c>
      <c r="C23" s="7" t="s">
        <v>13</v>
      </c>
      <c r="D23" s="7" t="s">
        <v>5</v>
      </c>
      <c r="E23" s="7" t="s">
        <v>14</v>
      </c>
      <c r="F23" s="8" t="s">
        <v>15</v>
      </c>
    </row>
    <row r="24" spans="1:6" ht="15" customHeight="1">
      <c r="A24" s="9" t="s">
        <v>25</v>
      </c>
      <c r="B24" s="10"/>
      <c r="C24" s="10"/>
      <c r="D24" s="10"/>
      <c r="E24" s="10"/>
      <c r="F24" s="10"/>
    </row>
    <row r="25" spans="1:6">
      <c r="A25" s="5">
        <v>1</v>
      </c>
      <c r="B25" s="5" t="s">
        <v>17</v>
      </c>
      <c r="C25" s="11">
        <v>8.3999999999999995E-3</v>
      </c>
      <c r="D25" s="12">
        <f t="shared" ref="D25:D32" si="2">C25+$C$9</f>
        <v>5.5399999999999998E-2</v>
      </c>
      <c r="E25" s="14">
        <v>4.1999999999999997E-3</v>
      </c>
      <c r="F25" s="11">
        <f t="shared" ref="F25:F32" si="3">(D25+E25)</f>
        <v>5.96E-2</v>
      </c>
    </row>
    <row r="26" spans="1:6">
      <c r="A26" s="5">
        <v>2</v>
      </c>
      <c r="B26" s="5" t="s">
        <v>18</v>
      </c>
      <c r="C26" s="11">
        <v>8.3999999999999995E-3</v>
      </c>
      <c r="D26" s="12">
        <f t="shared" si="2"/>
        <v>5.5399999999999998E-2</v>
      </c>
      <c r="E26" s="14">
        <f>'[1]TARIFNE STAVKE od 01.10.2022'!H17</f>
        <v>4.1999999999999997E-3</v>
      </c>
      <c r="F26" s="11">
        <f t="shared" si="3"/>
        <v>5.96E-2</v>
      </c>
    </row>
    <row r="27" spans="1:6">
      <c r="A27" s="5">
        <v>3</v>
      </c>
      <c r="B27" s="5" t="s">
        <v>19</v>
      </c>
      <c r="C27" s="11">
        <v>8.3999999999999995E-3</v>
      </c>
      <c r="D27" s="12">
        <f t="shared" si="2"/>
        <v>5.5399999999999998E-2</v>
      </c>
      <c r="E27" s="14">
        <f>'[1]TARIFNE STAVKE od 01.10.2022'!H18</f>
        <v>4.1999999999999997E-3</v>
      </c>
      <c r="F27" s="11">
        <f t="shared" si="3"/>
        <v>5.96E-2</v>
      </c>
    </row>
    <row r="28" spans="1:6">
      <c r="A28" s="5">
        <v>4</v>
      </c>
      <c r="B28" s="5" t="s">
        <v>20</v>
      </c>
      <c r="C28" s="11">
        <v>8.3999999999999995E-3</v>
      </c>
      <c r="D28" s="12">
        <f t="shared" si="2"/>
        <v>5.5399999999999998E-2</v>
      </c>
      <c r="E28" s="14">
        <v>3.8E-3</v>
      </c>
      <c r="F28" s="11">
        <f t="shared" si="3"/>
        <v>5.9199999999999996E-2</v>
      </c>
    </row>
    <row r="29" spans="1:6">
      <c r="A29" s="5">
        <v>5</v>
      </c>
      <c r="B29" s="5" t="s">
        <v>21</v>
      </c>
      <c r="C29" s="11">
        <v>8.3999999999999995E-3</v>
      </c>
      <c r="D29" s="12">
        <f t="shared" si="2"/>
        <v>5.5399999999999998E-2</v>
      </c>
      <c r="E29" s="14">
        <v>3.8E-3</v>
      </c>
      <c r="F29" s="11">
        <f t="shared" si="3"/>
        <v>5.9199999999999996E-2</v>
      </c>
    </row>
    <row r="30" spans="1:6">
      <c r="A30" s="5">
        <v>6</v>
      </c>
      <c r="B30" s="5" t="s">
        <v>22</v>
      </c>
      <c r="C30" s="11">
        <v>8.3999999999999995E-3</v>
      </c>
      <c r="D30" s="12">
        <f t="shared" si="2"/>
        <v>5.5399999999999998E-2</v>
      </c>
      <c r="E30" s="14">
        <v>3.5999999999999999E-3</v>
      </c>
      <c r="F30" s="11">
        <f t="shared" si="3"/>
        <v>5.8999999999999997E-2</v>
      </c>
    </row>
    <row r="31" spans="1:6">
      <c r="A31" s="5">
        <v>7</v>
      </c>
      <c r="B31" s="5" t="s">
        <v>23</v>
      </c>
      <c r="C31" s="11">
        <v>8.3999999999999995E-3</v>
      </c>
      <c r="D31" s="12">
        <f t="shared" si="2"/>
        <v>5.5399999999999998E-2</v>
      </c>
      <c r="E31" s="14">
        <v>3.3999999999999998E-3</v>
      </c>
      <c r="F31" s="11">
        <f t="shared" si="3"/>
        <v>5.8799999999999998E-2</v>
      </c>
    </row>
    <row r="32" spans="1:6">
      <c r="A32" s="5">
        <v>8</v>
      </c>
      <c r="B32" s="5" t="s">
        <v>26</v>
      </c>
      <c r="C32" s="11">
        <v>8.3999999999999995E-3</v>
      </c>
      <c r="D32" s="12">
        <f t="shared" si="2"/>
        <v>5.5399999999999998E-2</v>
      </c>
      <c r="E32" s="14">
        <v>3.2000000000000002E-3</v>
      </c>
      <c r="F32" s="11">
        <f t="shared" si="3"/>
        <v>5.8599999999999999E-2</v>
      </c>
    </row>
    <row r="33" spans="1:6">
      <c r="A33" s="24" t="s">
        <v>27</v>
      </c>
      <c r="B33" s="24"/>
      <c r="C33" s="24"/>
      <c r="D33" s="24"/>
      <c r="E33" s="24"/>
      <c r="F33" s="24"/>
    </row>
    <row r="34" spans="1:6" ht="40.5">
      <c r="A34" s="5" t="s">
        <v>7</v>
      </c>
      <c r="B34" s="5" t="s">
        <v>8</v>
      </c>
      <c r="C34" s="6" t="s">
        <v>69</v>
      </c>
      <c r="D34" s="6" t="s">
        <v>9</v>
      </c>
      <c r="E34" s="6" t="s">
        <v>10</v>
      </c>
      <c r="F34" s="6" t="s">
        <v>11</v>
      </c>
    </row>
    <row r="35" spans="1:6">
      <c r="A35" s="7"/>
      <c r="B35" s="7" t="s">
        <v>12</v>
      </c>
      <c r="C35" s="7" t="s">
        <v>13</v>
      </c>
      <c r="D35" s="7" t="s">
        <v>5</v>
      </c>
      <c r="E35" s="7" t="s">
        <v>14</v>
      </c>
      <c r="F35" s="8" t="s">
        <v>15</v>
      </c>
    </row>
    <row r="36" spans="1:6" ht="15" customHeight="1">
      <c r="A36" s="9" t="s">
        <v>28</v>
      </c>
      <c r="B36" s="10"/>
      <c r="C36" s="10"/>
      <c r="D36" s="10"/>
      <c r="E36" s="10"/>
      <c r="F36" s="10"/>
    </row>
    <row r="37" spans="1:6">
      <c r="A37" s="5">
        <v>1</v>
      </c>
      <c r="B37" s="5" t="s">
        <v>17</v>
      </c>
      <c r="C37" s="11">
        <v>8.8999999999999999E-3</v>
      </c>
      <c r="D37" s="12">
        <f>C37+$C$9</f>
        <v>5.5899999999999998E-2</v>
      </c>
      <c r="E37" s="13">
        <v>3.3E-3</v>
      </c>
      <c r="F37" s="11">
        <f>(D37+E37)</f>
        <v>5.9199999999999996E-2</v>
      </c>
    </row>
    <row r="38" spans="1:6">
      <c r="A38" s="5">
        <v>2</v>
      </c>
      <c r="B38" s="5" t="s">
        <v>18</v>
      </c>
      <c r="C38" s="11">
        <v>8.8999999999999999E-3</v>
      </c>
      <c r="D38" s="12">
        <f>C38+$C$9</f>
        <v>5.5899999999999998E-2</v>
      </c>
      <c r="E38" s="13">
        <v>3.3E-3</v>
      </c>
      <c r="F38" s="11">
        <f>(D38+E38)</f>
        <v>5.9199999999999996E-2</v>
      </c>
    </row>
    <row r="39" spans="1:6">
      <c r="A39" s="5">
        <v>3</v>
      </c>
      <c r="B39" s="5" t="s">
        <v>19</v>
      </c>
      <c r="C39" s="11">
        <v>8.8999999999999999E-3</v>
      </c>
      <c r="D39" s="12">
        <f>C39+$C$9</f>
        <v>5.5899999999999998E-2</v>
      </c>
      <c r="E39" s="13">
        <v>2.8999999999999998E-3</v>
      </c>
      <c r="F39" s="11">
        <f>(D39+E39)</f>
        <v>5.8799999999999998E-2</v>
      </c>
    </row>
    <row r="40" spans="1:6">
      <c r="A40" s="5">
        <v>4</v>
      </c>
      <c r="B40" s="5" t="s">
        <v>20</v>
      </c>
      <c r="C40" s="11">
        <v>8.8999999999999999E-3</v>
      </c>
      <c r="D40" s="12">
        <f>C40+$C$9</f>
        <v>5.5899999999999998E-2</v>
      </c>
      <c r="E40" s="13">
        <v>2.8E-3</v>
      </c>
      <c r="F40" s="11">
        <f>(D40+E40)</f>
        <v>5.8699999999999995E-2</v>
      </c>
    </row>
    <row r="41" spans="1:6">
      <c r="A41" s="5">
        <v>5</v>
      </c>
      <c r="B41" s="5" t="s">
        <v>21</v>
      </c>
      <c r="C41" s="11">
        <v>8.8999999999999999E-3</v>
      </c>
      <c r="D41" s="12">
        <f>C41+$C$9</f>
        <v>5.5899999999999998E-2</v>
      </c>
      <c r="E41" s="13">
        <v>2.5000000000000001E-3</v>
      </c>
      <c r="F41" s="11">
        <f>(D41+E41)</f>
        <v>5.8400000000000001E-2</v>
      </c>
    </row>
    <row r="42" spans="1:6">
      <c r="A42" s="24" t="s">
        <v>30</v>
      </c>
      <c r="B42" s="24"/>
      <c r="C42" s="24"/>
      <c r="D42" s="24"/>
      <c r="E42" s="24"/>
      <c r="F42" s="24"/>
    </row>
    <row r="43" spans="1:6" ht="40.5">
      <c r="A43" s="5" t="s">
        <v>7</v>
      </c>
      <c r="B43" s="5" t="s">
        <v>8</v>
      </c>
      <c r="C43" s="6" t="s">
        <v>70</v>
      </c>
      <c r="D43" s="6" t="s">
        <v>9</v>
      </c>
      <c r="E43" s="6" t="s">
        <v>10</v>
      </c>
      <c r="F43" s="6" t="s">
        <v>11</v>
      </c>
    </row>
    <row r="44" spans="1:6">
      <c r="A44" s="7"/>
      <c r="B44" s="7" t="s">
        <v>12</v>
      </c>
      <c r="C44" s="7" t="s">
        <v>13</v>
      </c>
      <c r="D44" s="7" t="s">
        <v>5</v>
      </c>
      <c r="E44" s="7" t="s">
        <v>14</v>
      </c>
      <c r="F44" s="8" t="s">
        <v>15</v>
      </c>
    </row>
    <row r="45" spans="1:6" ht="15" customHeight="1">
      <c r="A45" s="15" t="s">
        <v>31</v>
      </c>
      <c r="B45" s="15"/>
      <c r="C45" s="15"/>
      <c r="D45" s="15"/>
      <c r="E45" s="15"/>
      <c r="F45" s="15"/>
    </row>
    <row r="46" spans="1:6">
      <c r="A46" s="5">
        <v>1</v>
      </c>
      <c r="B46" s="5" t="s">
        <v>18</v>
      </c>
      <c r="C46" s="11">
        <v>8.3999999999999995E-3</v>
      </c>
      <c r="D46" s="12">
        <f>C46+$C$9</f>
        <v>5.5399999999999998E-2</v>
      </c>
      <c r="E46" s="14">
        <v>6.7999999999999996E-3</v>
      </c>
      <c r="F46" s="11">
        <f>(D46+E46)</f>
        <v>6.2199999999999998E-2</v>
      </c>
    </row>
    <row r="47" spans="1:6">
      <c r="A47" s="5">
        <v>2</v>
      </c>
      <c r="B47" s="5" t="s">
        <v>19</v>
      </c>
      <c r="C47" s="11">
        <v>8.3999999999999995E-3</v>
      </c>
      <c r="D47" s="12">
        <f>C47+$C$9</f>
        <v>5.5399999999999998E-2</v>
      </c>
      <c r="E47" s="14">
        <v>6.7999999999999996E-3</v>
      </c>
      <c r="F47" s="11">
        <f>(D47+E47)</f>
        <v>6.2199999999999998E-2</v>
      </c>
    </row>
    <row r="48" spans="1:6">
      <c r="A48" s="5">
        <v>3</v>
      </c>
      <c r="B48" s="5" t="s">
        <v>20</v>
      </c>
      <c r="C48" s="11">
        <v>8.3999999999999995E-3</v>
      </c>
      <c r="D48" s="12">
        <f>C48+$C$9</f>
        <v>5.5399999999999998E-2</v>
      </c>
      <c r="E48" s="14">
        <v>6.4000000000000003E-3</v>
      </c>
      <c r="F48" s="11">
        <f>(D48+E48)</f>
        <v>6.1800000000000001E-2</v>
      </c>
    </row>
    <row r="49" spans="1:6" ht="15" customHeight="1">
      <c r="A49" s="15" t="s">
        <v>32</v>
      </c>
      <c r="B49" s="15"/>
      <c r="C49" s="15"/>
      <c r="D49" s="15"/>
      <c r="E49" s="15"/>
      <c r="F49" s="15"/>
    </row>
    <row r="50" spans="1:6">
      <c r="A50" s="5">
        <v>1</v>
      </c>
      <c r="B50" s="5" t="s">
        <v>18</v>
      </c>
      <c r="C50" s="11">
        <v>8.3999999999999995E-3</v>
      </c>
      <c r="D50" s="12">
        <f>C50+$C$9</f>
        <v>5.5399999999999998E-2</v>
      </c>
      <c r="E50" s="14">
        <f>'[1]TARIFNE STAVKE od 01.10.2022'!H48</f>
        <v>5.5999999999999999E-3</v>
      </c>
      <c r="F50" s="11">
        <f>(D50+E50)</f>
        <v>6.0999999999999999E-2</v>
      </c>
    </row>
    <row r="51" spans="1:6">
      <c r="A51" s="5">
        <v>2</v>
      </c>
      <c r="B51" s="5" t="s">
        <v>19</v>
      </c>
      <c r="C51" s="11">
        <v>8.3999999999999995E-3</v>
      </c>
      <c r="D51" s="12">
        <f>C51+$C$9</f>
        <v>5.5399999999999998E-2</v>
      </c>
      <c r="E51" s="14">
        <f>'[1]TARIFNE STAVKE od 01.10.2022'!H49</f>
        <v>5.5999999999999999E-3</v>
      </c>
      <c r="F51" s="11">
        <f>(D51+E51)</f>
        <v>6.0999999999999999E-2</v>
      </c>
    </row>
    <row r="52" spans="1:6">
      <c r="A52" s="5">
        <v>3</v>
      </c>
      <c r="B52" s="5" t="s">
        <v>20</v>
      </c>
      <c r="C52" s="11">
        <v>8.3999999999999995E-3</v>
      </c>
      <c r="D52" s="12">
        <f>C52+$C$9</f>
        <v>5.5399999999999998E-2</v>
      </c>
      <c r="E52" s="14">
        <v>5.3E-3</v>
      </c>
      <c r="F52" s="11">
        <f>(D52+E52)</f>
        <v>6.0699999999999997E-2</v>
      </c>
    </row>
    <row r="53" spans="1:6">
      <c r="A53" s="5">
        <v>4</v>
      </c>
      <c r="B53" s="5" t="s">
        <v>21</v>
      </c>
      <c r="C53" s="11">
        <v>8.3999999999999995E-3</v>
      </c>
      <c r="D53" s="12">
        <f>C53+$C$9</f>
        <v>5.5399999999999998E-2</v>
      </c>
      <c r="E53" s="14">
        <f>'[1]TARIFNE STAVKE od 01.10.2022'!H50</f>
        <v>5.1000000000000004E-3</v>
      </c>
      <c r="F53" s="11">
        <f>(D53+E53)</f>
        <v>6.0499999999999998E-2</v>
      </c>
    </row>
    <row r="54" spans="1:6" ht="15" customHeight="1">
      <c r="A54" s="25" t="s">
        <v>34</v>
      </c>
      <c r="B54" s="25"/>
      <c r="C54" s="25"/>
      <c r="D54" s="25"/>
      <c r="E54" s="25"/>
      <c r="F54" s="25"/>
    </row>
    <row r="55" spans="1:6">
      <c r="A55" s="5">
        <v>1</v>
      </c>
      <c r="B55" s="5" t="s">
        <v>17</v>
      </c>
      <c r="C55" s="11">
        <v>8.3999999999999995E-3</v>
      </c>
      <c r="D55" s="12">
        <f>C55+$C$9</f>
        <v>5.5399999999999998E-2</v>
      </c>
      <c r="E55" s="14">
        <v>4.5999999999999999E-3</v>
      </c>
      <c r="F55" s="11">
        <f>(D55+E55)</f>
        <v>0.06</v>
      </c>
    </row>
    <row r="56" spans="1:6">
      <c r="A56" s="5">
        <v>2</v>
      </c>
      <c r="B56" s="5" t="s">
        <v>18</v>
      </c>
      <c r="C56" s="11">
        <v>8.3999999999999995E-3</v>
      </c>
      <c r="D56" s="12">
        <f>C56+$C$9</f>
        <v>5.5399999999999998E-2</v>
      </c>
      <c r="E56" s="14">
        <v>4.0000000000000001E-3</v>
      </c>
      <c r="F56" s="11">
        <f>(D56+E56)</f>
        <v>5.9399999999999994E-2</v>
      </c>
    </row>
    <row r="57" spans="1:6">
      <c r="A57" s="5">
        <v>3</v>
      </c>
      <c r="B57" s="5" t="s">
        <v>20</v>
      </c>
      <c r="C57" s="11">
        <v>8.3999999999999995E-3</v>
      </c>
      <c r="D57" s="12">
        <f>C57+$C$9</f>
        <v>5.5399999999999998E-2</v>
      </c>
      <c r="E57" s="14">
        <v>3.3999999999999998E-3</v>
      </c>
      <c r="F57" s="11">
        <f>(D57+E57)</f>
        <v>5.8799999999999998E-2</v>
      </c>
    </row>
    <row r="58" spans="1:6" ht="15" customHeight="1">
      <c r="A58" s="25" t="s">
        <v>44</v>
      </c>
      <c r="B58" s="25"/>
      <c r="C58" s="25"/>
      <c r="D58" s="25"/>
      <c r="E58" s="25"/>
      <c r="F58" s="25"/>
    </row>
    <row r="59" spans="1:6">
      <c r="A59" s="5">
        <v>1</v>
      </c>
      <c r="B59" s="5" t="s">
        <v>17</v>
      </c>
      <c r="C59" s="11">
        <v>8.3999999999999995E-3</v>
      </c>
      <c r="D59" s="12">
        <f>C59+$C$9</f>
        <v>5.5399999999999998E-2</v>
      </c>
      <c r="E59" s="13">
        <v>6.1999999999999998E-3</v>
      </c>
      <c r="F59" s="11">
        <f>(D59+E59)</f>
        <v>6.1599999999999995E-2</v>
      </c>
    </row>
    <row r="60" spans="1:6">
      <c r="A60" s="5">
        <v>2</v>
      </c>
      <c r="B60" s="5" t="s">
        <v>18</v>
      </c>
      <c r="C60" s="11">
        <v>8.3999999999999995E-3</v>
      </c>
      <c r="D60" s="12">
        <f>C60+$C$9</f>
        <v>5.5399999999999998E-2</v>
      </c>
      <c r="E60" s="13">
        <v>5.1999999999999998E-3</v>
      </c>
      <c r="F60" s="11">
        <f>(D60+E60)</f>
        <v>6.0600000000000001E-2</v>
      </c>
    </row>
    <row r="61" spans="1:6">
      <c r="A61" s="5">
        <v>3</v>
      </c>
      <c r="B61" s="5" t="s">
        <v>20</v>
      </c>
      <c r="C61" s="11">
        <v>8.3999999999999995E-3</v>
      </c>
      <c r="D61" s="12">
        <f>C61+$C$9</f>
        <v>5.5399999999999998E-2</v>
      </c>
      <c r="E61" s="13">
        <v>4.4000000000000003E-3</v>
      </c>
      <c r="F61" s="11">
        <f>(D61+E61)</f>
        <v>5.9799999999999999E-2</v>
      </c>
    </row>
    <row r="62" spans="1:6">
      <c r="A62" s="24" t="s">
        <v>33</v>
      </c>
      <c r="B62" s="24"/>
      <c r="C62" s="24"/>
      <c r="D62" s="24"/>
      <c r="E62" s="24"/>
      <c r="F62" s="24"/>
    </row>
    <row r="63" spans="1:6" ht="40.5">
      <c r="A63" s="5" t="s">
        <v>7</v>
      </c>
      <c r="B63" s="5" t="s">
        <v>8</v>
      </c>
      <c r="C63" s="6" t="s">
        <v>70</v>
      </c>
      <c r="D63" s="6" t="s">
        <v>9</v>
      </c>
      <c r="E63" s="6" t="s">
        <v>10</v>
      </c>
      <c r="F63" s="6" t="s">
        <v>11</v>
      </c>
    </row>
    <row r="64" spans="1:6">
      <c r="A64" s="7"/>
      <c r="B64" s="7" t="s">
        <v>12</v>
      </c>
      <c r="C64" s="7" t="s">
        <v>13</v>
      </c>
      <c r="D64" s="7" t="s">
        <v>5</v>
      </c>
      <c r="E64" s="7" t="s">
        <v>14</v>
      </c>
      <c r="F64" s="8" t="s">
        <v>15</v>
      </c>
    </row>
    <row r="65" spans="1:6" ht="15" customHeight="1">
      <c r="A65" s="9" t="s">
        <v>36</v>
      </c>
      <c r="B65" s="10"/>
      <c r="C65" s="10"/>
      <c r="D65" s="10"/>
      <c r="E65" s="10"/>
      <c r="F65" s="10"/>
    </row>
    <row r="66" spans="1:6">
      <c r="A66" s="5">
        <v>1</v>
      </c>
      <c r="B66" s="5" t="s">
        <v>17</v>
      </c>
      <c r="C66" s="11">
        <v>8.3000000000000001E-3</v>
      </c>
      <c r="D66" s="12">
        <f t="shared" ref="D66:D72" si="4">C66+$C$9</f>
        <v>5.5300000000000002E-2</v>
      </c>
      <c r="E66" s="13">
        <v>5.8999999999999999E-3</v>
      </c>
      <c r="F66" s="11">
        <f t="shared" ref="F66:F72" si="5">(D66+E66)</f>
        <v>6.1200000000000004E-2</v>
      </c>
    </row>
    <row r="67" spans="1:6">
      <c r="A67" s="5">
        <v>2</v>
      </c>
      <c r="B67" s="5" t="s">
        <v>18</v>
      </c>
      <c r="C67" s="11">
        <v>8.3000000000000001E-3</v>
      </c>
      <c r="D67" s="12">
        <f t="shared" si="4"/>
        <v>5.5300000000000002E-2</v>
      </c>
      <c r="E67" s="13">
        <v>4.8999999999999998E-3</v>
      </c>
      <c r="F67" s="11">
        <f t="shared" si="5"/>
        <v>6.0200000000000004E-2</v>
      </c>
    </row>
    <row r="68" spans="1:6">
      <c r="A68" s="5">
        <v>3</v>
      </c>
      <c r="B68" s="5" t="s">
        <v>19</v>
      </c>
      <c r="C68" s="11">
        <v>8.3000000000000001E-3</v>
      </c>
      <c r="D68" s="12">
        <f t="shared" si="4"/>
        <v>5.5300000000000002E-2</v>
      </c>
      <c r="E68" s="13">
        <v>4.7000000000000002E-3</v>
      </c>
      <c r="F68" s="11">
        <f t="shared" si="5"/>
        <v>6.0000000000000005E-2</v>
      </c>
    </row>
    <row r="69" spans="1:6">
      <c r="A69" s="5">
        <v>4</v>
      </c>
      <c r="B69" s="5" t="s">
        <v>20</v>
      </c>
      <c r="C69" s="11">
        <v>8.3000000000000001E-3</v>
      </c>
      <c r="D69" s="12">
        <f t="shared" si="4"/>
        <v>5.5300000000000002E-2</v>
      </c>
      <c r="E69" s="13">
        <v>4.4000000000000003E-3</v>
      </c>
      <c r="F69" s="11">
        <f t="shared" si="5"/>
        <v>5.9700000000000003E-2</v>
      </c>
    </row>
    <row r="70" spans="1:6">
      <c r="A70" s="5">
        <v>5</v>
      </c>
      <c r="B70" s="5" t="s">
        <v>21</v>
      </c>
      <c r="C70" s="11">
        <v>8.3000000000000001E-3</v>
      </c>
      <c r="D70" s="12">
        <f t="shared" si="4"/>
        <v>5.5300000000000002E-2</v>
      </c>
      <c r="E70" s="13">
        <v>4.1999999999999997E-3</v>
      </c>
      <c r="F70" s="11">
        <f t="shared" si="5"/>
        <v>5.9500000000000004E-2</v>
      </c>
    </row>
    <row r="71" spans="1:6">
      <c r="A71" s="5">
        <v>6</v>
      </c>
      <c r="B71" s="5" t="s">
        <v>22</v>
      </c>
      <c r="C71" s="11">
        <v>8.3000000000000001E-3</v>
      </c>
      <c r="D71" s="12">
        <f t="shared" si="4"/>
        <v>5.5300000000000002E-2</v>
      </c>
      <c r="E71" s="13">
        <v>3.8999999999999998E-3</v>
      </c>
      <c r="F71" s="11">
        <f t="shared" si="5"/>
        <v>5.9200000000000003E-2</v>
      </c>
    </row>
    <row r="72" spans="1:6">
      <c r="A72" s="5">
        <v>7</v>
      </c>
      <c r="B72" s="5" t="s">
        <v>23</v>
      </c>
      <c r="C72" s="11">
        <v>8.3000000000000001E-3</v>
      </c>
      <c r="D72" s="12">
        <f t="shared" si="4"/>
        <v>5.5300000000000002E-2</v>
      </c>
      <c r="E72" s="13">
        <v>3.8999999999999998E-3</v>
      </c>
      <c r="F72" s="11">
        <f t="shared" si="5"/>
        <v>5.9200000000000003E-2</v>
      </c>
    </row>
    <row r="73" spans="1:6" ht="15" customHeight="1">
      <c r="A73" s="9" t="s">
        <v>37</v>
      </c>
      <c r="B73" s="10"/>
      <c r="C73" s="10"/>
      <c r="D73" s="10"/>
      <c r="E73" s="10"/>
      <c r="F73" s="10"/>
    </row>
    <row r="74" spans="1:6">
      <c r="A74" s="5">
        <v>1</v>
      </c>
      <c r="B74" s="5" t="s">
        <v>18</v>
      </c>
      <c r="C74" s="11">
        <v>8.3000000000000001E-3</v>
      </c>
      <c r="D74" s="12">
        <f>C74+$C$9</f>
        <v>5.5300000000000002E-2</v>
      </c>
      <c r="E74" s="13">
        <v>2.7000000000000001E-3</v>
      </c>
      <c r="F74" s="11">
        <f>(D74+E74)</f>
        <v>5.8000000000000003E-2</v>
      </c>
    </row>
    <row r="75" spans="1:6">
      <c r="A75" s="24" t="s">
        <v>35</v>
      </c>
      <c r="B75" s="24"/>
      <c r="C75" s="24"/>
      <c r="D75" s="24"/>
      <c r="E75" s="24"/>
      <c r="F75" s="24"/>
    </row>
    <row r="76" spans="1:6" ht="40.5">
      <c r="A76" s="5" t="s">
        <v>7</v>
      </c>
      <c r="B76" s="5" t="s">
        <v>8</v>
      </c>
      <c r="C76" s="6" t="s">
        <v>70</v>
      </c>
      <c r="D76" s="6" t="s">
        <v>9</v>
      </c>
      <c r="E76" s="6" t="s">
        <v>10</v>
      </c>
      <c r="F76" s="6" t="s">
        <v>11</v>
      </c>
    </row>
    <row r="77" spans="1:6">
      <c r="A77" s="7"/>
      <c r="B77" s="7" t="s">
        <v>12</v>
      </c>
      <c r="C77" s="7" t="s">
        <v>13</v>
      </c>
      <c r="D77" s="7" t="s">
        <v>5</v>
      </c>
      <c r="E77" s="7" t="s">
        <v>14</v>
      </c>
      <c r="F77" s="8" t="s">
        <v>15</v>
      </c>
    </row>
    <row r="78" spans="1:6" ht="15" customHeight="1">
      <c r="A78" s="9" t="s">
        <v>38</v>
      </c>
      <c r="B78" s="10"/>
      <c r="C78" s="10"/>
      <c r="D78" s="10"/>
      <c r="E78" s="10"/>
      <c r="F78" s="10"/>
    </row>
    <row r="79" spans="1:6" ht="15" customHeight="1">
      <c r="A79" s="5">
        <v>1</v>
      </c>
      <c r="B79" s="5" t="s">
        <v>17</v>
      </c>
      <c r="C79" s="11">
        <v>9.1000000000000004E-3</v>
      </c>
      <c r="D79" s="12">
        <f>C79+$C$9</f>
        <v>5.6099999999999997E-2</v>
      </c>
      <c r="E79" s="13">
        <v>6.7000000000000002E-3</v>
      </c>
      <c r="F79" s="11">
        <f>(D79+E79)</f>
        <v>6.2799999999999995E-2</v>
      </c>
    </row>
    <row r="80" spans="1:6">
      <c r="A80" s="5">
        <v>2</v>
      </c>
      <c r="B80" s="5" t="s">
        <v>18</v>
      </c>
      <c r="C80" s="11">
        <v>9.1000000000000004E-3</v>
      </c>
      <c r="D80" s="12">
        <f>C80+$C$9</f>
        <v>5.6099999999999997E-2</v>
      </c>
      <c r="E80" s="13">
        <v>6.7000000000000002E-3</v>
      </c>
      <c r="F80" s="11">
        <f>(D80+E80)</f>
        <v>6.2799999999999995E-2</v>
      </c>
    </row>
    <row r="81" spans="1:6">
      <c r="A81" s="5">
        <v>3</v>
      </c>
      <c r="B81" s="5" t="s">
        <v>19</v>
      </c>
      <c r="C81" s="11">
        <v>9.1000000000000004E-3</v>
      </c>
      <c r="D81" s="12">
        <f>C81+$C$9</f>
        <v>5.6099999999999997E-2</v>
      </c>
      <c r="E81" s="13">
        <v>5.4000000000000003E-3</v>
      </c>
      <c r="F81" s="11">
        <f>(D81+E81)</f>
        <v>6.1499999999999999E-2</v>
      </c>
    </row>
    <row r="82" spans="1:6">
      <c r="A82" s="5">
        <v>4</v>
      </c>
      <c r="B82" s="5" t="s">
        <v>20</v>
      </c>
      <c r="C82" s="11">
        <v>9.1000000000000004E-3</v>
      </c>
      <c r="D82" s="12">
        <f>C82+$C$9</f>
        <v>5.6099999999999997E-2</v>
      </c>
      <c r="E82" s="13">
        <v>5.0000000000000001E-3</v>
      </c>
      <c r="F82" s="11">
        <f>(D82+E82)</f>
        <v>6.1099999999999995E-2</v>
      </c>
    </row>
    <row r="83" spans="1:6">
      <c r="A83" s="5">
        <v>5</v>
      </c>
      <c r="B83" s="5" t="s">
        <v>21</v>
      </c>
      <c r="C83" s="11">
        <v>9.1000000000000004E-3</v>
      </c>
      <c r="D83" s="12">
        <f>C83+$C$9</f>
        <v>5.6099999999999997E-2</v>
      </c>
      <c r="E83" s="13">
        <v>4.7000000000000002E-3</v>
      </c>
      <c r="F83" s="11">
        <f>(D83+E83)</f>
        <v>6.08E-2</v>
      </c>
    </row>
    <row r="84" spans="1:6" ht="15" customHeight="1">
      <c r="A84" s="9" t="s">
        <v>39</v>
      </c>
      <c r="B84" s="10"/>
      <c r="C84" s="10"/>
      <c r="D84" s="10"/>
      <c r="E84" s="10"/>
      <c r="F84" s="10"/>
    </row>
    <row r="85" spans="1:6">
      <c r="A85" s="5">
        <v>1</v>
      </c>
      <c r="B85" s="5" t="s">
        <v>17</v>
      </c>
      <c r="C85" s="11">
        <v>9.1000000000000004E-3</v>
      </c>
      <c r="D85" s="12">
        <f>C85+$C$9</f>
        <v>5.6099999999999997E-2</v>
      </c>
      <c r="E85" s="13">
        <v>4.4000000000000003E-3</v>
      </c>
      <c r="F85" s="11">
        <f>(D85+E85)</f>
        <v>6.0499999999999998E-2</v>
      </c>
    </row>
    <row r="86" spans="1:6">
      <c r="A86" s="5">
        <v>2</v>
      </c>
      <c r="B86" s="5" t="s">
        <v>18</v>
      </c>
      <c r="C86" s="11">
        <v>9.1000000000000004E-3</v>
      </c>
      <c r="D86" s="12">
        <f>C86+$C$9</f>
        <v>5.6099999999999997E-2</v>
      </c>
      <c r="E86" s="13">
        <v>3.5000000000000001E-3</v>
      </c>
      <c r="F86" s="11">
        <f>(D86+E86)</f>
        <v>5.96E-2</v>
      </c>
    </row>
    <row r="87" spans="1:6">
      <c r="A87" s="5">
        <v>3</v>
      </c>
      <c r="B87" s="5" t="s">
        <v>19</v>
      </c>
      <c r="C87" s="11">
        <v>9.1000000000000004E-3</v>
      </c>
      <c r="D87" s="12">
        <f>C87+$C$9</f>
        <v>5.6099999999999997E-2</v>
      </c>
      <c r="E87" s="13">
        <v>3.5000000000000001E-3</v>
      </c>
      <c r="F87" s="11">
        <f>(D87+E87)</f>
        <v>5.96E-2</v>
      </c>
    </row>
    <row r="88" spans="1:6">
      <c r="A88" s="5">
        <v>4</v>
      </c>
      <c r="B88" s="5" t="s">
        <v>21</v>
      </c>
      <c r="C88" s="11">
        <v>9.1000000000000004E-3</v>
      </c>
      <c r="D88" s="12">
        <f>C88+$C$9</f>
        <v>5.6099999999999997E-2</v>
      </c>
      <c r="E88" s="13">
        <v>3.2000000000000002E-3</v>
      </c>
      <c r="F88" s="11">
        <f>(D88+E88)</f>
        <v>5.9299999999999999E-2</v>
      </c>
    </row>
    <row r="89" spans="1:6" ht="15" customHeight="1">
      <c r="A89" s="9" t="s">
        <v>40</v>
      </c>
      <c r="B89" s="10"/>
      <c r="C89" s="10"/>
      <c r="D89" s="10"/>
      <c r="E89" s="10"/>
      <c r="F89" s="10"/>
    </row>
    <row r="90" spans="1:6">
      <c r="A90" s="5">
        <v>1</v>
      </c>
      <c r="B90" s="5" t="s">
        <v>18</v>
      </c>
      <c r="C90" s="11">
        <v>9.1000000000000004E-3</v>
      </c>
      <c r="D90" s="12">
        <f>C90+$C$9</f>
        <v>5.6099999999999997E-2</v>
      </c>
      <c r="E90" s="13">
        <v>4.0000000000000001E-3</v>
      </c>
      <c r="F90" s="11">
        <f>(D90+E90)</f>
        <v>6.0100000000000001E-2</v>
      </c>
    </row>
    <row r="91" spans="1:6">
      <c r="A91" s="24" t="s">
        <v>71</v>
      </c>
      <c r="B91" s="24"/>
      <c r="C91" s="24"/>
      <c r="D91" s="24"/>
      <c r="E91" s="24"/>
      <c r="F91" s="24"/>
    </row>
    <row r="92" spans="1:6" ht="40.5">
      <c r="A92" s="5" t="s">
        <v>7</v>
      </c>
      <c r="B92" s="5" t="s">
        <v>8</v>
      </c>
      <c r="C92" s="6" t="s">
        <v>70</v>
      </c>
      <c r="D92" s="6" t="s">
        <v>9</v>
      </c>
      <c r="E92" s="6" t="s">
        <v>10</v>
      </c>
      <c r="F92" s="6" t="s">
        <v>11</v>
      </c>
    </row>
    <row r="93" spans="1:6">
      <c r="A93" s="7"/>
      <c r="B93" s="7" t="s">
        <v>12</v>
      </c>
      <c r="C93" s="7" t="s">
        <v>13</v>
      </c>
      <c r="D93" s="7" t="s">
        <v>5</v>
      </c>
      <c r="E93" s="7" t="s">
        <v>14</v>
      </c>
      <c r="F93" s="8" t="s">
        <v>15</v>
      </c>
    </row>
    <row r="94" spans="1:6" ht="15" customHeight="1">
      <c r="A94" s="9" t="s">
        <v>41</v>
      </c>
      <c r="B94" s="10"/>
      <c r="C94" s="10"/>
      <c r="D94" s="10"/>
      <c r="E94" s="10"/>
      <c r="F94" s="10"/>
    </row>
    <row r="95" spans="1:6">
      <c r="A95" s="5">
        <v>1</v>
      </c>
      <c r="B95" s="5" t="s">
        <v>17</v>
      </c>
      <c r="C95" s="18">
        <v>8.0000000000000002E-3</v>
      </c>
      <c r="D95" s="12">
        <f>C95+$C$9</f>
        <v>5.5E-2</v>
      </c>
      <c r="E95" s="13">
        <v>4.7000000000000002E-3</v>
      </c>
      <c r="F95" s="11">
        <f>(D95+E95)</f>
        <v>5.9700000000000003E-2</v>
      </c>
    </row>
    <row r="96" spans="1:6">
      <c r="A96" s="5">
        <v>2</v>
      </c>
      <c r="B96" s="5" t="s">
        <v>19</v>
      </c>
      <c r="C96" s="18">
        <v>8.0000000000000002E-3</v>
      </c>
      <c r="D96" s="12">
        <f>C96+$C$9</f>
        <v>5.5E-2</v>
      </c>
      <c r="E96" s="13">
        <v>3.8E-3</v>
      </c>
      <c r="F96" s="11">
        <f>(D96+E96)</f>
        <v>5.8799999999999998E-2</v>
      </c>
    </row>
    <row r="97" spans="1:6">
      <c r="A97" s="5">
        <v>3</v>
      </c>
      <c r="B97" s="5" t="s">
        <v>20</v>
      </c>
      <c r="C97" s="18">
        <v>8.0000000000000002E-3</v>
      </c>
      <c r="D97" s="12">
        <f>C97+$C$9</f>
        <v>5.5E-2</v>
      </c>
      <c r="E97" s="13">
        <v>3.5000000000000001E-3</v>
      </c>
      <c r="F97" s="11">
        <f>(D97+E97)</f>
        <v>5.8500000000000003E-2</v>
      </c>
    </row>
    <row r="98" spans="1:6">
      <c r="A98" s="5">
        <v>4</v>
      </c>
      <c r="B98" s="5" t="s">
        <v>21</v>
      </c>
      <c r="C98" s="18">
        <v>8.0000000000000002E-3</v>
      </c>
      <c r="D98" s="12">
        <f>C98+$C$9</f>
        <v>5.5E-2</v>
      </c>
      <c r="E98" s="13">
        <v>3.3E-3</v>
      </c>
      <c r="F98" s="11">
        <f>(D98+E98)</f>
        <v>5.8299999999999998E-2</v>
      </c>
    </row>
    <row r="99" spans="1:6">
      <c r="A99" s="5">
        <v>5</v>
      </c>
      <c r="B99" s="5" t="s">
        <v>23</v>
      </c>
      <c r="C99" s="18">
        <v>8.0000000000000002E-3</v>
      </c>
      <c r="D99" s="12">
        <f>C99+$C$9</f>
        <v>5.5E-2</v>
      </c>
      <c r="E99" s="13">
        <v>2.8E-3</v>
      </c>
      <c r="F99" s="11">
        <f>(D99+E99)</f>
        <v>5.7799999999999997E-2</v>
      </c>
    </row>
    <row r="100" spans="1:6">
      <c r="A100" s="24" t="s">
        <v>72</v>
      </c>
      <c r="B100" s="24"/>
      <c r="C100" s="24"/>
      <c r="D100" s="24"/>
      <c r="E100" s="24"/>
      <c r="F100" s="24"/>
    </row>
    <row r="101" spans="1:6" ht="40.5">
      <c r="A101" s="5" t="s">
        <v>7</v>
      </c>
      <c r="B101" s="5" t="s">
        <v>8</v>
      </c>
      <c r="C101" s="6" t="s">
        <v>69</v>
      </c>
      <c r="D101" s="6" t="s">
        <v>9</v>
      </c>
      <c r="E101" s="6" t="s">
        <v>10</v>
      </c>
      <c r="F101" s="6" t="s">
        <v>11</v>
      </c>
    </row>
    <row r="102" spans="1:6">
      <c r="A102" s="7"/>
      <c r="B102" s="7" t="s">
        <v>12</v>
      </c>
      <c r="C102" s="7" t="s">
        <v>13</v>
      </c>
      <c r="D102" s="7" t="s">
        <v>5</v>
      </c>
      <c r="E102" s="7" t="s">
        <v>14</v>
      </c>
      <c r="F102" s="8" t="s">
        <v>15</v>
      </c>
    </row>
    <row r="103" spans="1:6" ht="15" customHeight="1">
      <c r="A103" s="9" t="s">
        <v>46</v>
      </c>
      <c r="B103" s="10"/>
      <c r="C103" s="10"/>
      <c r="D103" s="10"/>
      <c r="E103" s="10"/>
      <c r="F103" s="10"/>
    </row>
    <row r="104" spans="1:6">
      <c r="A104" s="5">
        <v>1</v>
      </c>
      <c r="B104" s="5" t="s">
        <v>18</v>
      </c>
      <c r="C104" s="18">
        <v>8.3000000000000001E-3</v>
      </c>
      <c r="D104" s="12">
        <f>C104+$C$9</f>
        <v>5.5300000000000002E-2</v>
      </c>
      <c r="E104" s="13">
        <v>6.4999999999999997E-3</v>
      </c>
      <c r="F104" s="11">
        <f>(D104+E104)</f>
        <v>6.1800000000000001E-2</v>
      </c>
    </row>
    <row r="105" spans="1:6">
      <c r="A105" s="5">
        <v>2</v>
      </c>
      <c r="B105" s="5" t="s">
        <v>19</v>
      </c>
      <c r="C105" s="18">
        <v>8.3000000000000001E-3</v>
      </c>
      <c r="D105" s="12">
        <f>C105+$C$9</f>
        <v>5.5300000000000002E-2</v>
      </c>
      <c r="E105" s="13">
        <v>5.4999999999999997E-3</v>
      </c>
      <c r="F105" s="11">
        <f>(D105+E105)</f>
        <v>6.08E-2</v>
      </c>
    </row>
    <row r="106" spans="1:6">
      <c r="A106" s="5">
        <v>3</v>
      </c>
      <c r="B106" s="5" t="s">
        <v>20</v>
      </c>
      <c r="C106" s="18">
        <v>8.3000000000000001E-3</v>
      </c>
      <c r="D106" s="12">
        <f>C106+$C$9</f>
        <v>5.5300000000000002E-2</v>
      </c>
      <c r="E106" s="13">
        <v>5.4000000000000003E-3</v>
      </c>
      <c r="F106" s="11">
        <f>(D106+E106)</f>
        <v>6.0700000000000004E-2</v>
      </c>
    </row>
    <row r="107" spans="1:6">
      <c r="A107" s="5">
        <v>4</v>
      </c>
      <c r="B107" s="5" t="s">
        <v>21</v>
      </c>
      <c r="C107" s="18">
        <v>8.3000000000000001E-3</v>
      </c>
      <c r="D107" s="12">
        <f>C107+$C$9</f>
        <v>5.5300000000000002E-2</v>
      </c>
      <c r="E107" s="13">
        <v>5.1999999999999998E-3</v>
      </c>
      <c r="F107" s="11">
        <f>(D107+E107)</f>
        <v>6.0499999999999998E-2</v>
      </c>
    </row>
    <row r="108" spans="1:6">
      <c r="A108" s="24" t="s">
        <v>42</v>
      </c>
      <c r="B108" s="24"/>
      <c r="C108" s="24"/>
      <c r="D108" s="24"/>
      <c r="E108" s="24"/>
      <c r="F108" s="24"/>
    </row>
    <row r="109" spans="1:6" ht="40.5">
      <c r="A109" s="5" t="s">
        <v>7</v>
      </c>
      <c r="B109" s="5" t="s">
        <v>8</v>
      </c>
      <c r="C109" s="6" t="s">
        <v>70</v>
      </c>
      <c r="D109" s="6" t="s">
        <v>9</v>
      </c>
      <c r="E109" s="6" t="s">
        <v>10</v>
      </c>
      <c r="F109" s="6" t="s">
        <v>11</v>
      </c>
    </row>
    <row r="110" spans="1:6">
      <c r="A110" s="7"/>
      <c r="B110" s="7" t="s">
        <v>12</v>
      </c>
      <c r="C110" s="7" t="s">
        <v>13</v>
      </c>
      <c r="D110" s="7" t="s">
        <v>5</v>
      </c>
      <c r="E110" s="7" t="s">
        <v>14</v>
      </c>
      <c r="F110" s="8" t="s">
        <v>15</v>
      </c>
    </row>
    <row r="111" spans="1:6" ht="15" customHeight="1">
      <c r="A111" s="9" t="s">
        <v>47</v>
      </c>
      <c r="B111" s="10"/>
      <c r="C111" s="10"/>
      <c r="D111" s="10"/>
      <c r="E111" s="10"/>
      <c r="F111" s="10"/>
    </row>
    <row r="112" spans="1:6">
      <c r="A112" s="5">
        <v>1</v>
      </c>
      <c r="B112" s="5" t="s">
        <v>17</v>
      </c>
      <c r="C112" s="18">
        <v>7.7999999999999996E-3</v>
      </c>
      <c r="D112" s="12">
        <f t="shared" ref="D112:D117" si="6">C112+$C$9</f>
        <v>5.4800000000000001E-2</v>
      </c>
      <c r="E112" s="13">
        <f>'[1]TARIFNE STAVKE od 01.10.2022'!H143</f>
        <v>7.1999999999999998E-3</v>
      </c>
      <c r="F112" s="11">
        <f t="shared" ref="F112:F117" si="7">(D112+E112)</f>
        <v>6.2E-2</v>
      </c>
    </row>
    <row r="113" spans="1:6">
      <c r="A113" s="5">
        <v>2</v>
      </c>
      <c r="B113" s="5" t="s">
        <v>18</v>
      </c>
      <c r="C113" s="18">
        <v>7.7999999999999996E-3</v>
      </c>
      <c r="D113" s="12">
        <f t="shared" si="6"/>
        <v>5.4800000000000001E-2</v>
      </c>
      <c r="E113" s="13">
        <f>'[1]TARIFNE STAVKE od 01.10.2022'!H144</f>
        <v>7.1999999999999998E-3</v>
      </c>
      <c r="F113" s="11">
        <f t="shared" si="7"/>
        <v>6.2E-2</v>
      </c>
    </row>
    <row r="114" spans="1:6">
      <c r="A114" s="5">
        <v>3</v>
      </c>
      <c r="B114" s="5" t="s">
        <v>19</v>
      </c>
      <c r="C114" s="18">
        <v>7.7999999999999996E-3</v>
      </c>
      <c r="D114" s="12">
        <f t="shared" si="6"/>
        <v>5.4800000000000001E-2</v>
      </c>
      <c r="E114" s="13">
        <f>'[1]TARIFNE STAVKE od 01.10.2022'!H145</f>
        <v>5.7999999999999996E-3</v>
      </c>
      <c r="F114" s="11">
        <f t="shared" si="7"/>
        <v>6.0600000000000001E-2</v>
      </c>
    </row>
    <row r="115" spans="1:6">
      <c r="A115" s="5">
        <v>4</v>
      </c>
      <c r="B115" s="5" t="s">
        <v>20</v>
      </c>
      <c r="C115" s="18">
        <v>7.7999999999999996E-3</v>
      </c>
      <c r="D115" s="12">
        <f t="shared" si="6"/>
        <v>5.4800000000000001E-2</v>
      </c>
      <c r="E115" s="13">
        <f>'[1]TARIFNE STAVKE od 01.10.2022'!H146</f>
        <v>5.4000000000000003E-3</v>
      </c>
      <c r="F115" s="11">
        <f t="shared" si="7"/>
        <v>6.0200000000000004E-2</v>
      </c>
    </row>
    <row r="116" spans="1:6">
      <c r="A116" s="5">
        <v>5</v>
      </c>
      <c r="B116" s="5" t="s">
        <v>21</v>
      </c>
      <c r="C116" s="18">
        <v>7.7999999999999996E-3</v>
      </c>
      <c r="D116" s="12">
        <f t="shared" si="6"/>
        <v>5.4800000000000001E-2</v>
      </c>
      <c r="E116" s="13">
        <f>'[1]TARIFNE STAVKE od 01.10.2022'!H147</f>
        <v>5.1000000000000004E-3</v>
      </c>
      <c r="F116" s="11">
        <f t="shared" si="7"/>
        <v>5.9900000000000002E-2</v>
      </c>
    </row>
    <row r="117" spans="1:6">
      <c r="A117" s="5">
        <v>6</v>
      </c>
      <c r="B117" s="5" t="s">
        <v>22</v>
      </c>
      <c r="C117" s="18">
        <v>7.7999999999999996E-3</v>
      </c>
      <c r="D117" s="12">
        <f t="shared" si="6"/>
        <v>5.4800000000000001E-2</v>
      </c>
      <c r="E117" s="13">
        <f>'[1]TARIFNE STAVKE od 01.10.2022'!H148</f>
        <v>4.7000000000000002E-3</v>
      </c>
      <c r="F117" s="11">
        <f t="shared" si="7"/>
        <v>5.9500000000000004E-2</v>
      </c>
    </row>
    <row r="118" spans="1:6">
      <c r="A118" s="24" t="s">
        <v>45</v>
      </c>
      <c r="B118" s="24"/>
      <c r="C118" s="24"/>
      <c r="D118" s="24"/>
      <c r="E118" s="24"/>
      <c r="F118" s="24"/>
    </row>
    <row r="119" spans="1:6" ht="40.5">
      <c r="A119" s="5" t="s">
        <v>7</v>
      </c>
      <c r="B119" s="5" t="s">
        <v>8</v>
      </c>
      <c r="C119" s="6" t="s">
        <v>70</v>
      </c>
      <c r="D119" s="6" t="s">
        <v>9</v>
      </c>
      <c r="E119" s="6" t="s">
        <v>10</v>
      </c>
      <c r="F119" s="6" t="s">
        <v>11</v>
      </c>
    </row>
    <row r="120" spans="1:6">
      <c r="A120" s="7"/>
      <c r="B120" s="7" t="s">
        <v>12</v>
      </c>
      <c r="C120" s="7" t="s">
        <v>13</v>
      </c>
      <c r="D120" s="7" t="s">
        <v>5</v>
      </c>
      <c r="E120" s="7" t="s">
        <v>14</v>
      </c>
      <c r="F120" s="8" t="s">
        <v>15</v>
      </c>
    </row>
    <row r="121" spans="1:6" ht="15" customHeight="1">
      <c r="A121" s="9" t="s">
        <v>49</v>
      </c>
      <c r="B121" s="10"/>
      <c r="C121" s="10"/>
      <c r="D121" s="10"/>
      <c r="E121" s="10"/>
      <c r="F121" s="10"/>
    </row>
    <row r="122" spans="1:6">
      <c r="A122" s="5">
        <v>1</v>
      </c>
      <c r="B122" s="5" t="s">
        <v>17</v>
      </c>
      <c r="C122" s="18">
        <v>7.7999999999999996E-3</v>
      </c>
      <c r="D122" s="12">
        <f t="shared" ref="D122:D127" si="8">C122+$C$9</f>
        <v>5.4800000000000001E-2</v>
      </c>
      <c r="E122" s="16">
        <v>4.8999999999999998E-3</v>
      </c>
      <c r="F122" s="11">
        <f t="shared" ref="F122:F127" si="9">(D122+E122)</f>
        <v>5.9700000000000003E-2</v>
      </c>
    </row>
    <row r="123" spans="1:6">
      <c r="A123" s="5">
        <v>2</v>
      </c>
      <c r="B123" s="5" t="s">
        <v>18</v>
      </c>
      <c r="C123" s="18">
        <v>7.7999999999999996E-3</v>
      </c>
      <c r="D123" s="12">
        <f t="shared" si="8"/>
        <v>5.4800000000000001E-2</v>
      </c>
      <c r="E123" s="16">
        <v>4.8999999999999998E-3</v>
      </c>
      <c r="F123" s="11">
        <f t="shared" si="9"/>
        <v>5.9700000000000003E-2</v>
      </c>
    </row>
    <row r="124" spans="1:6">
      <c r="A124" s="5">
        <v>3</v>
      </c>
      <c r="B124" s="5" t="s">
        <v>19</v>
      </c>
      <c r="C124" s="18">
        <v>7.7999999999999996E-3</v>
      </c>
      <c r="D124" s="12">
        <f t="shared" si="8"/>
        <v>5.4800000000000001E-2</v>
      </c>
      <c r="E124" s="16">
        <v>3.8999999999999998E-3</v>
      </c>
      <c r="F124" s="11">
        <f t="shared" si="9"/>
        <v>5.8700000000000002E-2</v>
      </c>
    </row>
    <row r="125" spans="1:6">
      <c r="A125" s="5">
        <v>4</v>
      </c>
      <c r="B125" s="5" t="s">
        <v>20</v>
      </c>
      <c r="C125" s="18">
        <v>7.7999999999999996E-3</v>
      </c>
      <c r="D125" s="12">
        <f t="shared" si="8"/>
        <v>5.4800000000000001E-2</v>
      </c>
      <c r="E125" s="16">
        <f>'[1]TARIFNE STAVKE od 01.10.2022'!H155</f>
        <v>3.5999999999999999E-3</v>
      </c>
      <c r="F125" s="11">
        <f t="shared" si="9"/>
        <v>5.8400000000000001E-2</v>
      </c>
    </row>
    <row r="126" spans="1:6">
      <c r="A126" s="5">
        <v>5</v>
      </c>
      <c r="B126" s="5" t="s">
        <v>21</v>
      </c>
      <c r="C126" s="18">
        <v>7.7999999999999996E-3</v>
      </c>
      <c r="D126" s="12">
        <f t="shared" si="8"/>
        <v>5.4800000000000001E-2</v>
      </c>
      <c r="E126" s="16">
        <v>3.3999999999999998E-3</v>
      </c>
      <c r="F126" s="11">
        <f t="shared" si="9"/>
        <v>5.8200000000000002E-2</v>
      </c>
    </row>
    <row r="127" spans="1:6">
      <c r="A127" s="5">
        <v>6</v>
      </c>
      <c r="B127" s="5" t="s">
        <v>22</v>
      </c>
      <c r="C127" s="18">
        <v>7.7999999999999996E-3</v>
      </c>
      <c r="D127" s="12">
        <f t="shared" si="8"/>
        <v>5.4800000000000001E-2</v>
      </c>
      <c r="E127" s="16">
        <v>3.2000000000000002E-3</v>
      </c>
      <c r="F127" s="11">
        <f t="shared" si="9"/>
        <v>5.8000000000000003E-2</v>
      </c>
    </row>
    <row r="128" spans="1:6">
      <c r="A128" s="24" t="s">
        <v>50</v>
      </c>
      <c r="B128" s="24"/>
      <c r="C128" s="24"/>
      <c r="D128" s="24"/>
      <c r="E128" s="24"/>
      <c r="F128" s="24"/>
    </row>
    <row r="129" spans="1:6" ht="40.5">
      <c r="A129" s="5" t="s">
        <v>7</v>
      </c>
      <c r="B129" s="5" t="s">
        <v>8</v>
      </c>
      <c r="C129" s="6" t="s">
        <v>70</v>
      </c>
      <c r="D129" s="6" t="s">
        <v>9</v>
      </c>
      <c r="E129" s="6" t="s">
        <v>10</v>
      </c>
      <c r="F129" s="6" t="s">
        <v>11</v>
      </c>
    </row>
    <row r="130" spans="1:6">
      <c r="A130" s="7"/>
      <c r="B130" s="7" t="s">
        <v>12</v>
      </c>
      <c r="C130" s="7" t="s">
        <v>13</v>
      </c>
      <c r="D130" s="7" t="s">
        <v>5</v>
      </c>
      <c r="E130" s="7" t="s">
        <v>14</v>
      </c>
      <c r="F130" s="8" t="s">
        <v>15</v>
      </c>
    </row>
    <row r="131" spans="1:6" ht="15" customHeight="1">
      <c r="A131" s="9" t="s">
        <v>51</v>
      </c>
      <c r="B131" s="10"/>
      <c r="C131" s="10"/>
      <c r="D131" s="10"/>
      <c r="E131" s="10"/>
      <c r="F131" s="10"/>
    </row>
    <row r="132" spans="1:6">
      <c r="A132" s="5">
        <v>1</v>
      </c>
      <c r="B132" s="5" t="s">
        <v>17</v>
      </c>
      <c r="C132" s="18">
        <v>8.3999999999999995E-3</v>
      </c>
      <c r="D132" s="12">
        <f>C132+$C$9</f>
        <v>5.5399999999999998E-2</v>
      </c>
      <c r="E132" s="13">
        <v>4.4000000000000003E-3</v>
      </c>
      <c r="F132" s="11">
        <f>(D132+E132)</f>
        <v>5.9799999999999999E-2</v>
      </c>
    </row>
    <row r="133" spans="1:6">
      <c r="A133" s="5">
        <v>2</v>
      </c>
      <c r="B133" s="5" t="s">
        <v>18</v>
      </c>
      <c r="C133" s="18">
        <v>8.3999999999999995E-3</v>
      </c>
      <c r="D133" s="12">
        <f>C133+$C$9</f>
        <v>5.5399999999999998E-2</v>
      </c>
      <c r="E133" s="13">
        <v>4.0000000000000001E-3</v>
      </c>
      <c r="F133" s="11">
        <f>(D133+E133)</f>
        <v>5.9399999999999994E-2</v>
      </c>
    </row>
    <row r="134" spans="1:6">
      <c r="A134" s="5">
        <v>3</v>
      </c>
      <c r="B134" s="5" t="s">
        <v>19</v>
      </c>
      <c r="C134" s="18">
        <v>8.3999999999999995E-3</v>
      </c>
      <c r="D134" s="12">
        <f>C134+$C$9</f>
        <v>5.5399999999999998E-2</v>
      </c>
      <c r="E134" s="13">
        <v>3.8999999999999998E-3</v>
      </c>
      <c r="F134" s="11">
        <f>(D134+E134)</f>
        <v>5.9299999999999999E-2</v>
      </c>
    </row>
    <row r="135" spans="1:6">
      <c r="A135" s="5">
        <v>4</v>
      </c>
      <c r="B135" s="5" t="s">
        <v>21</v>
      </c>
      <c r="C135" s="18">
        <v>8.3999999999999995E-3</v>
      </c>
      <c r="D135" s="12">
        <f>C135+$C$9</f>
        <v>5.5399999999999998E-2</v>
      </c>
      <c r="E135" s="13">
        <v>3.5999999999999999E-3</v>
      </c>
      <c r="F135" s="11">
        <f>(D135+E135)</f>
        <v>5.8999999999999997E-2</v>
      </c>
    </row>
    <row r="136" spans="1:6" ht="15" customHeight="1">
      <c r="A136" s="25" t="s">
        <v>52</v>
      </c>
      <c r="B136" s="25"/>
      <c r="C136" s="25"/>
      <c r="D136" s="25"/>
      <c r="E136" s="25"/>
      <c r="F136" s="25"/>
    </row>
    <row r="137" spans="1:6">
      <c r="A137" s="5">
        <v>1</v>
      </c>
      <c r="B137" s="5" t="s">
        <v>18</v>
      </c>
      <c r="C137" s="18">
        <v>8.3999999999999995E-3</v>
      </c>
      <c r="D137" s="12">
        <f t="shared" ref="D137:D142" si="10">C137+$C$9</f>
        <v>5.5399999999999998E-2</v>
      </c>
      <c r="E137" s="13">
        <v>8.3000000000000001E-3</v>
      </c>
      <c r="F137" s="11">
        <f t="shared" ref="F137:F142" si="11">(D137+E137)</f>
        <v>6.3699999999999993E-2</v>
      </c>
    </row>
    <row r="138" spans="1:6">
      <c r="A138" s="5">
        <v>2</v>
      </c>
      <c r="B138" s="5" t="s">
        <v>19</v>
      </c>
      <c r="C138" s="18">
        <v>8.3999999999999995E-3</v>
      </c>
      <c r="D138" s="12">
        <f t="shared" si="10"/>
        <v>5.5399999999999998E-2</v>
      </c>
      <c r="E138" s="13">
        <v>7.9000000000000008E-3</v>
      </c>
      <c r="F138" s="11">
        <f t="shared" si="11"/>
        <v>6.3299999999999995E-2</v>
      </c>
    </row>
    <row r="139" spans="1:6">
      <c r="A139" s="5">
        <v>3</v>
      </c>
      <c r="B139" s="5" t="s">
        <v>20</v>
      </c>
      <c r="C139" s="18">
        <v>8.3999999999999995E-3</v>
      </c>
      <c r="D139" s="12">
        <f t="shared" si="10"/>
        <v>5.5399999999999998E-2</v>
      </c>
      <c r="E139" s="13">
        <v>7.4000000000000003E-3</v>
      </c>
      <c r="F139" s="11">
        <f t="shared" si="11"/>
        <v>6.2799999999999995E-2</v>
      </c>
    </row>
    <row r="140" spans="1:6">
      <c r="A140" s="5">
        <v>4</v>
      </c>
      <c r="B140" s="5" t="s">
        <v>21</v>
      </c>
      <c r="C140" s="18">
        <v>8.3999999999999995E-3</v>
      </c>
      <c r="D140" s="12">
        <f t="shared" si="10"/>
        <v>5.5399999999999998E-2</v>
      </c>
      <c r="E140" s="13">
        <v>7.0000000000000001E-3</v>
      </c>
      <c r="F140" s="11">
        <f t="shared" si="11"/>
        <v>6.2399999999999997E-2</v>
      </c>
    </row>
    <row r="141" spans="1:6">
      <c r="A141" s="5">
        <v>5</v>
      </c>
      <c r="B141" s="5" t="s">
        <v>22</v>
      </c>
      <c r="C141" s="18">
        <v>8.3999999999999995E-3</v>
      </c>
      <c r="D141" s="12">
        <f t="shared" si="10"/>
        <v>5.5399999999999998E-2</v>
      </c>
      <c r="E141" s="13">
        <v>6.1999999999999998E-3</v>
      </c>
      <c r="F141" s="11">
        <f t="shared" si="11"/>
        <v>6.1599999999999995E-2</v>
      </c>
    </row>
    <row r="142" spans="1:6">
      <c r="A142" s="5">
        <v>6</v>
      </c>
      <c r="B142" s="5" t="s">
        <v>23</v>
      </c>
      <c r="C142" s="18">
        <v>8.3999999999999995E-3</v>
      </c>
      <c r="D142" s="12">
        <f t="shared" si="10"/>
        <v>5.5399999999999998E-2</v>
      </c>
      <c r="E142" s="13">
        <v>5.0000000000000001E-3</v>
      </c>
      <c r="F142" s="11">
        <f t="shared" si="11"/>
        <v>6.0399999999999995E-2</v>
      </c>
    </row>
    <row r="143" spans="1:6" ht="15" customHeight="1">
      <c r="A143" s="25" t="s">
        <v>64</v>
      </c>
      <c r="B143" s="25"/>
      <c r="C143" s="25"/>
      <c r="D143" s="25"/>
      <c r="E143" s="25"/>
      <c r="F143" s="25"/>
    </row>
    <row r="144" spans="1:6">
      <c r="A144" s="5">
        <v>1</v>
      </c>
      <c r="B144" s="5" t="s">
        <v>18</v>
      </c>
      <c r="C144" s="18">
        <v>8.3999999999999995E-3</v>
      </c>
      <c r="D144" s="12">
        <f>C144+$C$9</f>
        <v>5.5399999999999998E-2</v>
      </c>
      <c r="E144" s="13">
        <v>5.8999999999999999E-3</v>
      </c>
      <c r="F144" s="11">
        <f>(D144+E144)</f>
        <v>6.13E-2</v>
      </c>
    </row>
    <row r="145" spans="1:6">
      <c r="A145" s="5">
        <v>2</v>
      </c>
      <c r="B145" s="5" t="s">
        <v>19</v>
      </c>
      <c r="C145" s="18">
        <v>8.3999999999999995E-3</v>
      </c>
      <c r="D145" s="12">
        <f>C145+$C$9</f>
        <v>5.5399999999999998E-2</v>
      </c>
      <c r="E145" s="13">
        <v>5.8999999999999999E-3</v>
      </c>
      <c r="F145" s="11">
        <f>(D145+E145)</f>
        <v>6.13E-2</v>
      </c>
    </row>
    <row r="146" spans="1:6">
      <c r="A146" s="5">
        <v>3</v>
      </c>
      <c r="B146" s="5" t="s">
        <v>21</v>
      </c>
      <c r="C146" s="18">
        <v>8.3999999999999995E-3</v>
      </c>
      <c r="D146" s="17">
        <f>C146+$C$9</f>
        <v>5.5399999999999998E-2</v>
      </c>
      <c r="E146" s="13">
        <v>5.3E-3</v>
      </c>
      <c r="F146" s="11">
        <f>(D146+E146)</f>
        <v>6.0699999999999997E-2</v>
      </c>
    </row>
    <row r="147" spans="1:6">
      <c r="A147" s="24" t="s">
        <v>48</v>
      </c>
      <c r="B147" s="24"/>
      <c r="C147" s="24"/>
      <c r="D147" s="24"/>
      <c r="E147" s="24"/>
      <c r="F147" s="24"/>
    </row>
    <row r="148" spans="1:6" ht="40.5">
      <c r="A148" s="5" t="s">
        <v>7</v>
      </c>
      <c r="B148" s="5" t="s">
        <v>8</v>
      </c>
      <c r="C148" s="6" t="s">
        <v>69</v>
      </c>
      <c r="D148" s="6" t="s">
        <v>9</v>
      </c>
      <c r="E148" s="6" t="s">
        <v>10</v>
      </c>
      <c r="F148" s="6" t="s">
        <v>11</v>
      </c>
    </row>
    <row r="149" spans="1:6">
      <c r="A149" s="7"/>
      <c r="B149" s="7" t="s">
        <v>12</v>
      </c>
      <c r="C149" s="7" t="s">
        <v>13</v>
      </c>
      <c r="D149" s="7" t="s">
        <v>5</v>
      </c>
      <c r="E149" s="7" t="s">
        <v>14</v>
      </c>
      <c r="F149" s="8" t="s">
        <v>15</v>
      </c>
    </row>
    <row r="150" spans="1:6" ht="15" customHeight="1">
      <c r="A150" s="21" t="s">
        <v>53</v>
      </c>
      <c r="B150" s="22"/>
      <c r="C150" s="22"/>
      <c r="D150" s="22"/>
      <c r="E150" s="22"/>
      <c r="F150" s="22"/>
    </row>
    <row r="151" spans="1:6">
      <c r="A151" s="5">
        <v>1</v>
      </c>
      <c r="B151" s="5" t="s">
        <v>17</v>
      </c>
      <c r="C151" s="18">
        <v>7.9000000000000008E-3</v>
      </c>
      <c r="D151" s="12">
        <f>C151+$C$9</f>
        <v>5.4900000000000004E-2</v>
      </c>
      <c r="E151" s="16">
        <v>4.7999999999999996E-3</v>
      </c>
      <c r="F151" s="11">
        <f>(D151+E151)</f>
        <v>5.9700000000000003E-2</v>
      </c>
    </row>
    <row r="152" spans="1:6">
      <c r="A152" s="5">
        <v>2</v>
      </c>
      <c r="B152" s="5" t="s">
        <v>18</v>
      </c>
      <c r="C152" s="18">
        <v>7.9000000000000008E-3</v>
      </c>
      <c r="D152" s="12">
        <f>C152+$C$9</f>
        <v>5.4900000000000004E-2</v>
      </c>
      <c r="E152" s="16">
        <v>4.7999999999999996E-3</v>
      </c>
      <c r="F152" s="11">
        <f>(D152+E152)</f>
        <v>5.9700000000000003E-2</v>
      </c>
    </row>
    <row r="153" spans="1:6">
      <c r="A153" s="5">
        <v>3</v>
      </c>
      <c r="B153" s="5" t="s">
        <v>19</v>
      </c>
      <c r="C153" s="18">
        <v>7.9000000000000008E-3</v>
      </c>
      <c r="D153" s="12">
        <f>C153+$C$9</f>
        <v>5.4900000000000004E-2</v>
      </c>
      <c r="E153" s="16">
        <v>4.3E-3</v>
      </c>
      <c r="F153" s="11">
        <f>(D153+E153)</f>
        <v>5.9200000000000003E-2</v>
      </c>
    </row>
    <row r="154" spans="1:6">
      <c r="A154" s="5">
        <v>4</v>
      </c>
      <c r="B154" s="5" t="s">
        <v>20</v>
      </c>
      <c r="C154" s="18">
        <v>7.9000000000000008E-3</v>
      </c>
      <c r="D154" s="12">
        <f>C154+$C$9</f>
        <v>5.4900000000000004E-2</v>
      </c>
      <c r="E154" s="16">
        <v>4.3E-3</v>
      </c>
      <c r="F154" s="11">
        <f>(D154+E154)</f>
        <v>5.9200000000000003E-2</v>
      </c>
    </row>
    <row r="155" spans="1:6">
      <c r="A155" s="5">
        <v>5</v>
      </c>
      <c r="B155" s="5" t="s">
        <v>21</v>
      </c>
      <c r="C155" s="18">
        <v>7.9000000000000008E-3</v>
      </c>
      <c r="D155" s="12">
        <f>C155+$C$9</f>
        <v>5.4900000000000004E-2</v>
      </c>
      <c r="E155" s="16">
        <v>3.8E-3</v>
      </c>
      <c r="F155" s="11">
        <f>(D155+E155)</f>
        <v>5.8700000000000002E-2</v>
      </c>
    </row>
    <row r="156" spans="1:6">
      <c r="A156" s="24" t="s">
        <v>50</v>
      </c>
      <c r="B156" s="24"/>
      <c r="C156" s="24"/>
      <c r="D156" s="24"/>
      <c r="E156" s="24"/>
      <c r="F156" s="24"/>
    </row>
    <row r="157" spans="1:6" ht="40.5">
      <c r="A157" s="5" t="s">
        <v>7</v>
      </c>
      <c r="B157" s="5" t="s">
        <v>8</v>
      </c>
      <c r="C157" s="6" t="s">
        <v>69</v>
      </c>
      <c r="D157" s="6" t="s">
        <v>9</v>
      </c>
      <c r="E157" s="6" t="s">
        <v>10</v>
      </c>
      <c r="F157" s="6" t="s">
        <v>11</v>
      </c>
    </row>
    <row r="158" spans="1:6">
      <c r="A158" s="7"/>
      <c r="B158" s="7" t="s">
        <v>12</v>
      </c>
      <c r="C158" s="7" t="s">
        <v>13</v>
      </c>
      <c r="D158" s="7" t="s">
        <v>5</v>
      </c>
      <c r="E158" s="7" t="s">
        <v>14</v>
      </c>
      <c r="F158" s="8" t="s">
        <v>15</v>
      </c>
    </row>
    <row r="159" spans="1:6" ht="15" customHeight="1">
      <c r="A159" s="21" t="s">
        <v>54</v>
      </c>
      <c r="B159" s="22"/>
      <c r="C159" s="22"/>
      <c r="D159" s="22"/>
      <c r="E159" s="22"/>
      <c r="F159" s="22"/>
    </row>
    <row r="160" spans="1:6">
      <c r="A160" s="5">
        <v>1</v>
      </c>
      <c r="B160" s="5" t="s">
        <v>18</v>
      </c>
      <c r="C160" s="18">
        <v>8.8999999999999999E-3</v>
      </c>
      <c r="D160" s="12">
        <f>C160+$C$9</f>
        <v>5.5899999999999998E-2</v>
      </c>
      <c r="E160" s="13">
        <v>5.7000000000000002E-3</v>
      </c>
      <c r="F160" s="11">
        <f>(D160+E160)</f>
        <v>6.1600000000000002E-2</v>
      </c>
    </row>
    <row r="161" spans="1:6">
      <c r="A161" s="5">
        <v>2</v>
      </c>
      <c r="B161" s="5" t="s">
        <v>19</v>
      </c>
      <c r="C161" s="18">
        <v>8.8999999999999999E-3</v>
      </c>
      <c r="D161" s="12">
        <f>C161+$C$9</f>
        <v>5.5899999999999998E-2</v>
      </c>
      <c r="E161" s="13">
        <v>5.7000000000000002E-3</v>
      </c>
      <c r="F161" s="11">
        <f>(D161+E161)</f>
        <v>6.1600000000000002E-2</v>
      </c>
    </row>
    <row r="162" spans="1:6">
      <c r="A162" s="5">
        <v>3</v>
      </c>
      <c r="B162" s="5" t="s">
        <v>20</v>
      </c>
      <c r="C162" s="18">
        <v>8.8999999999999999E-3</v>
      </c>
      <c r="D162" s="12">
        <f>C162+$C$9</f>
        <v>5.5899999999999998E-2</v>
      </c>
      <c r="E162" s="13">
        <v>5.4000000000000003E-3</v>
      </c>
      <c r="F162" s="11">
        <f>(D162+E162)</f>
        <v>6.13E-2</v>
      </c>
    </row>
    <row r="163" spans="1:6">
      <c r="A163" s="5">
        <v>4</v>
      </c>
      <c r="B163" s="5" t="s">
        <v>21</v>
      </c>
      <c r="C163" s="18">
        <v>8.8999999999999999E-3</v>
      </c>
      <c r="D163" s="12">
        <f>C163+$C$9</f>
        <v>5.5899999999999998E-2</v>
      </c>
      <c r="E163" s="13">
        <v>5.1000000000000004E-3</v>
      </c>
      <c r="F163" s="11">
        <f>(D163+E163)</f>
        <v>6.0999999999999999E-2</v>
      </c>
    </row>
    <row r="164" spans="1:6" ht="15" customHeight="1">
      <c r="A164" s="21" t="s">
        <v>55</v>
      </c>
      <c r="B164" s="22"/>
      <c r="C164" s="22"/>
      <c r="D164" s="22"/>
      <c r="E164" s="22"/>
      <c r="F164" s="26"/>
    </row>
    <row r="165" spans="1:6">
      <c r="A165" s="5">
        <v>1</v>
      </c>
      <c r="B165" s="5" t="s">
        <v>17</v>
      </c>
      <c r="C165" s="18">
        <v>8.8999999999999999E-3</v>
      </c>
      <c r="D165" s="12">
        <f>C165+$C$9</f>
        <v>5.5899999999999998E-2</v>
      </c>
      <c r="E165" s="13">
        <v>6.1999999999999998E-3</v>
      </c>
      <c r="F165" s="11">
        <f>(D165+E165)</f>
        <v>6.2099999999999995E-2</v>
      </c>
    </row>
    <row r="166" spans="1:6">
      <c r="A166" s="5">
        <v>2</v>
      </c>
      <c r="B166" s="5" t="s">
        <v>18</v>
      </c>
      <c r="C166" s="18">
        <v>8.8999999999999999E-3</v>
      </c>
      <c r="D166" s="12">
        <f>C166+$C$9</f>
        <v>5.5899999999999998E-2</v>
      </c>
      <c r="E166" s="13">
        <v>6.1999999999999998E-3</v>
      </c>
      <c r="F166" s="11">
        <f>(D166+E166)</f>
        <v>6.2099999999999995E-2</v>
      </c>
    </row>
    <row r="167" spans="1:6">
      <c r="A167" s="5">
        <v>3</v>
      </c>
      <c r="B167" s="5" t="s">
        <v>19</v>
      </c>
      <c r="C167" s="18">
        <v>8.8999999999999999E-3</v>
      </c>
      <c r="D167" s="12">
        <f>C167+$C$9</f>
        <v>5.5899999999999998E-2</v>
      </c>
      <c r="E167" s="13">
        <v>5.0000000000000001E-3</v>
      </c>
      <c r="F167" s="11">
        <f>(D167+E167)</f>
        <v>6.0899999999999996E-2</v>
      </c>
    </row>
    <row r="168" spans="1:6">
      <c r="A168" s="5">
        <v>4</v>
      </c>
      <c r="B168" s="5" t="s">
        <v>20</v>
      </c>
      <c r="C168" s="18">
        <v>8.8999999999999999E-3</v>
      </c>
      <c r="D168" s="12">
        <f>C168+$C$9</f>
        <v>5.5899999999999998E-2</v>
      </c>
      <c r="E168" s="13">
        <v>4.7000000000000002E-3</v>
      </c>
      <c r="F168" s="11">
        <f>(D168+E168)</f>
        <v>6.0600000000000001E-2</v>
      </c>
    </row>
    <row r="169" spans="1:6">
      <c r="A169" s="24" t="s">
        <v>73</v>
      </c>
      <c r="B169" s="24"/>
      <c r="C169" s="24"/>
      <c r="D169" s="24"/>
      <c r="E169" s="24"/>
      <c r="F169" s="24"/>
    </row>
    <row r="170" spans="1:6" ht="40.5">
      <c r="A170" s="5" t="s">
        <v>7</v>
      </c>
      <c r="B170" s="5" t="s">
        <v>8</v>
      </c>
      <c r="C170" s="6" t="s">
        <v>69</v>
      </c>
      <c r="D170" s="6" t="s">
        <v>9</v>
      </c>
      <c r="E170" s="6" t="s">
        <v>10</v>
      </c>
      <c r="F170" s="6" t="s">
        <v>11</v>
      </c>
    </row>
    <row r="171" spans="1:6">
      <c r="A171" s="7"/>
      <c r="B171" s="7" t="s">
        <v>12</v>
      </c>
      <c r="C171" s="7" t="s">
        <v>13</v>
      </c>
      <c r="D171" s="7" t="s">
        <v>5</v>
      </c>
      <c r="E171" s="7" t="s">
        <v>14</v>
      </c>
      <c r="F171" s="8" t="s">
        <v>15</v>
      </c>
    </row>
    <row r="172" spans="1:6" ht="15" customHeight="1">
      <c r="A172" s="21" t="s">
        <v>57</v>
      </c>
      <c r="B172" s="22"/>
      <c r="C172" s="22"/>
      <c r="D172" s="22"/>
      <c r="E172" s="22"/>
      <c r="F172" s="22"/>
    </row>
    <row r="173" spans="1:6">
      <c r="A173" s="5">
        <v>1</v>
      </c>
      <c r="B173" s="5" t="s">
        <v>18</v>
      </c>
      <c r="C173" s="18">
        <v>4.4000000000000003E-3</v>
      </c>
      <c r="D173" s="12">
        <f>C173+$C$9</f>
        <v>5.1400000000000001E-2</v>
      </c>
      <c r="E173" s="13">
        <v>5.4999999999999997E-3</v>
      </c>
      <c r="F173" s="11">
        <f>(D173+E173)</f>
        <v>5.6899999999999999E-2</v>
      </c>
    </row>
    <row r="174" spans="1:6">
      <c r="A174" s="5">
        <v>2</v>
      </c>
      <c r="B174" s="5" t="s">
        <v>19</v>
      </c>
      <c r="C174" s="18">
        <v>4.4000000000000003E-3</v>
      </c>
      <c r="D174" s="12">
        <f>C174+$C$9</f>
        <v>5.1400000000000001E-2</v>
      </c>
      <c r="E174" s="13">
        <v>4.7000000000000002E-3</v>
      </c>
      <c r="F174" s="11">
        <f>(D174+E174)</f>
        <v>5.6100000000000004E-2</v>
      </c>
    </row>
    <row r="175" spans="1:6">
      <c r="A175" s="5">
        <v>3</v>
      </c>
      <c r="B175" s="5" t="s">
        <v>21</v>
      </c>
      <c r="C175" s="18">
        <v>4.4000000000000003E-3</v>
      </c>
      <c r="D175" s="12">
        <f>C175+$C$9</f>
        <v>5.1400000000000001E-2</v>
      </c>
      <c r="E175" s="13">
        <v>4.1000000000000003E-3</v>
      </c>
      <c r="F175" s="11">
        <f>(D175+E175)</f>
        <v>5.5500000000000001E-2</v>
      </c>
    </row>
    <row r="176" spans="1:6">
      <c r="A176" s="23" t="s">
        <v>74</v>
      </c>
      <c r="B176" s="23"/>
      <c r="C176" s="23"/>
      <c r="D176" s="23"/>
      <c r="E176" s="23"/>
      <c r="F176" s="23"/>
    </row>
    <row r="177" spans="1:6" ht="40.5">
      <c r="A177" s="5" t="s">
        <v>7</v>
      </c>
      <c r="B177" s="5" t="s">
        <v>8</v>
      </c>
      <c r="C177" s="6" t="s">
        <v>70</v>
      </c>
      <c r="D177" s="6" t="s">
        <v>9</v>
      </c>
      <c r="E177" s="6" t="s">
        <v>10</v>
      </c>
      <c r="F177" s="6" t="s">
        <v>11</v>
      </c>
    </row>
    <row r="178" spans="1:6">
      <c r="A178" s="7"/>
      <c r="B178" s="7" t="s">
        <v>12</v>
      </c>
      <c r="C178" s="7" t="s">
        <v>13</v>
      </c>
      <c r="D178" s="7" t="s">
        <v>5</v>
      </c>
      <c r="E178" s="7" t="s">
        <v>14</v>
      </c>
      <c r="F178" s="8" t="s">
        <v>15</v>
      </c>
    </row>
    <row r="179" spans="1:6" ht="15" customHeight="1">
      <c r="A179" s="21" t="s">
        <v>57</v>
      </c>
      <c r="B179" s="22"/>
      <c r="C179" s="22"/>
      <c r="D179" s="22"/>
      <c r="E179" s="22"/>
      <c r="F179" s="22"/>
    </row>
    <row r="180" spans="1:6">
      <c r="A180" s="5">
        <v>1</v>
      </c>
      <c r="B180" s="5" t="s">
        <v>17</v>
      </c>
      <c r="C180" s="18">
        <v>4.4000000000000003E-3</v>
      </c>
      <c r="D180" s="12">
        <f t="shared" ref="D180:D187" si="12">C180+$C$9</f>
        <v>5.1400000000000001E-2</v>
      </c>
      <c r="E180" s="13">
        <v>7.1000000000000004E-3</v>
      </c>
      <c r="F180" s="11">
        <f t="shared" ref="F180:F187" si="13">(D180+E180)</f>
        <v>5.8500000000000003E-2</v>
      </c>
    </row>
    <row r="181" spans="1:6">
      <c r="A181" s="5">
        <v>2</v>
      </c>
      <c r="B181" s="5" t="s">
        <v>18</v>
      </c>
      <c r="C181" s="18">
        <v>4.4000000000000003E-3</v>
      </c>
      <c r="D181" s="12">
        <f t="shared" si="12"/>
        <v>5.1400000000000001E-2</v>
      </c>
      <c r="E181" s="13">
        <v>5.4999999999999997E-3</v>
      </c>
      <c r="F181" s="11">
        <f t="shared" si="13"/>
        <v>5.6899999999999999E-2</v>
      </c>
    </row>
    <row r="182" spans="1:6">
      <c r="A182" s="5">
        <v>3</v>
      </c>
      <c r="B182" s="5" t="s">
        <v>19</v>
      </c>
      <c r="C182" s="18">
        <v>4.4000000000000003E-3</v>
      </c>
      <c r="D182" s="12">
        <f t="shared" si="12"/>
        <v>5.1400000000000001E-2</v>
      </c>
      <c r="E182" s="13">
        <v>4.7000000000000002E-3</v>
      </c>
      <c r="F182" s="11">
        <f t="shared" si="13"/>
        <v>5.6100000000000004E-2</v>
      </c>
    </row>
    <row r="183" spans="1:6">
      <c r="A183" s="5">
        <v>4</v>
      </c>
      <c r="B183" s="5" t="s">
        <v>20</v>
      </c>
      <c r="C183" s="18">
        <v>4.4000000000000003E-3</v>
      </c>
      <c r="D183" s="12">
        <f t="shared" si="12"/>
        <v>5.1400000000000001E-2</v>
      </c>
      <c r="E183" s="13">
        <v>4.4000000000000003E-3</v>
      </c>
      <c r="F183" s="11">
        <f t="shared" si="13"/>
        <v>5.5800000000000002E-2</v>
      </c>
    </row>
    <row r="184" spans="1:6">
      <c r="A184" s="5">
        <v>5</v>
      </c>
      <c r="B184" s="5" t="s">
        <v>21</v>
      </c>
      <c r="C184" s="18">
        <v>4.4000000000000003E-3</v>
      </c>
      <c r="D184" s="12">
        <f t="shared" si="12"/>
        <v>5.1400000000000001E-2</v>
      </c>
      <c r="E184" s="13">
        <v>4.1000000000000003E-3</v>
      </c>
      <c r="F184" s="11">
        <f t="shared" si="13"/>
        <v>5.5500000000000001E-2</v>
      </c>
    </row>
    <row r="185" spans="1:6">
      <c r="A185" s="5">
        <v>6</v>
      </c>
      <c r="B185" s="5" t="s">
        <v>22</v>
      </c>
      <c r="C185" s="18">
        <v>4.4000000000000003E-3</v>
      </c>
      <c r="D185" s="12">
        <f t="shared" si="12"/>
        <v>5.1400000000000001E-2</v>
      </c>
      <c r="E185" s="13">
        <v>3.8E-3</v>
      </c>
      <c r="F185" s="11">
        <f t="shared" si="13"/>
        <v>5.5199999999999999E-2</v>
      </c>
    </row>
    <row r="186" spans="1:6">
      <c r="A186" s="5">
        <v>7</v>
      </c>
      <c r="B186" s="5" t="s">
        <v>23</v>
      </c>
      <c r="C186" s="18">
        <v>4.4000000000000003E-3</v>
      </c>
      <c r="D186" s="12">
        <f t="shared" si="12"/>
        <v>5.1400000000000001E-2</v>
      </c>
      <c r="E186" s="13">
        <v>3.5999999999999999E-3</v>
      </c>
      <c r="F186" s="11">
        <f t="shared" si="13"/>
        <v>5.5E-2</v>
      </c>
    </row>
    <row r="187" spans="1:6">
      <c r="A187" s="5">
        <v>8</v>
      </c>
      <c r="B187" s="5" t="s">
        <v>26</v>
      </c>
      <c r="C187" s="18">
        <v>4.4000000000000003E-3</v>
      </c>
      <c r="D187" s="12">
        <f t="shared" si="12"/>
        <v>5.1400000000000001E-2</v>
      </c>
      <c r="E187" s="13">
        <v>3.3E-3</v>
      </c>
      <c r="F187" s="11">
        <f t="shared" si="13"/>
        <v>5.4699999999999999E-2</v>
      </c>
    </row>
    <row r="188" spans="1:6">
      <c r="A188" s="24" t="s">
        <v>75</v>
      </c>
      <c r="B188" s="24"/>
      <c r="C188" s="24"/>
      <c r="D188" s="24"/>
      <c r="E188" s="24"/>
      <c r="F188" s="24"/>
    </row>
    <row r="189" spans="1:6" ht="40.5">
      <c r="A189" s="5" t="s">
        <v>7</v>
      </c>
      <c r="B189" s="5" t="s">
        <v>8</v>
      </c>
      <c r="C189" s="6" t="s">
        <v>69</v>
      </c>
      <c r="D189" s="6" t="s">
        <v>9</v>
      </c>
      <c r="E189" s="6" t="s">
        <v>10</v>
      </c>
      <c r="F189" s="6" t="s">
        <v>11</v>
      </c>
    </row>
    <row r="190" spans="1:6">
      <c r="A190" s="7"/>
      <c r="B190" s="7" t="s">
        <v>12</v>
      </c>
      <c r="C190" s="7" t="s">
        <v>13</v>
      </c>
      <c r="D190" s="7" t="s">
        <v>5</v>
      </c>
      <c r="E190" s="7" t="s">
        <v>14</v>
      </c>
      <c r="F190" s="8" t="s">
        <v>15</v>
      </c>
    </row>
    <row r="191" spans="1:6" ht="15" customHeight="1">
      <c r="A191" s="21" t="s">
        <v>57</v>
      </c>
      <c r="B191" s="22"/>
      <c r="C191" s="22"/>
      <c r="D191" s="22"/>
      <c r="E191" s="22"/>
      <c r="F191" s="22"/>
    </row>
    <row r="192" spans="1:6">
      <c r="A192" s="5">
        <v>1</v>
      </c>
      <c r="B192" s="5" t="s">
        <v>17</v>
      </c>
      <c r="C192" s="18">
        <v>4.4000000000000003E-3</v>
      </c>
      <c r="D192" s="12">
        <f t="shared" ref="D192:D198" si="14">C192+$C$9</f>
        <v>5.1400000000000001E-2</v>
      </c>
      <c r="E192" s="13">
        <v>7.1000000000000004E-3</v>
      </c>
      <c r="F192" s="11">
        <f t="shared" ref="F192:F198" si="15">(D192+E192)</f>
        <v>5.8500000000000003E-2</v>
      </c>
    </row>
    <row r="193" spans="1:6">
      <c r="A193" s="5">
        <v>2</v>
      </c>
      <c r="B193" s="5" t="s">
        <v>18</v>
      </c>
      <c r="C193" s="18">
        <v>4.4000000000000003E-3</v>
      </c>
      <c r="D193" s="12">
        <f t="shared" si="14"/>
        <v>5.1400000000000001E-2</v>
      </c>
      <c r="E193" s="13">
        <v>5.4999999999999997E-3</v>
      </c>
      <c r="F193" s="11">
        <f t="shared" si="15"/>
        <v>5.6899999999999999E-2</v>
      </c>
    </row>
    <row r="194" spans="1:6">
      <c r="A194" s="5">
        <v>3</v>
      </c>
      <c r="B194" s="5" t="s">
        <v>19</v>
      </c>
      <c r="C194" s="18">
        <v>4.4000000000000003E-3</v>
      </c>
      <c r="D194" s="12">
        <f t="shared" si="14"/>
        <v>5.1400000000000001E-2</v>
      </c>
      <c r="E194" s="13">
        <v>4.7000000000000002E-3</v>
      </c>
      <c r="F194" s="11">
        <f t="shared" si="15"/>
        <v>5.6100000000000004E-2</v>
      </c>
    </row>
    <row r="195" spans="1:6">
      <c r="A195" s="5">
        <v>4</v>
      </c>
      <c r="B195" s="5" t="s">
        <v>20</v>
      </c>
      <c r="C195" s="18">
        <v>4.4000000000000003E-3</v>
      </c>
      <c r="D195" s="12">
        <f t="shared" si="14"/>
        <v>5.1400000000000001E-2</v>
      </c>
      <c r="E195" s="13">
        <v>4.4000000000000003E-3</v>
      </c>
      <c r="F195" s="11">
        <f t="shared" si="15"/>
        <v>5.5800000000000002E-2</v>
      </c>
    </row>
    <row r="196" spans="1:6">
      <c r="A196" s="5">
        <v>5</v>
      </c>
      <c r="B196" s="5" t="s">
        <v>21</v>
      </c>
      <c r="C196" s="18">
        <v>4.4000000000000003E-3</v>
      </c>
      <c r="D196" s="12">
        <f t="shared" si="14"/>
        <v>5.1400000000000001E-2</v>
      </c>
      <c r="E196" s="13">
        <v>4.1000000000000003E-3</v>
      </c>
      <c r="F196" s="11">
        <f t="shared" si="15"/>
        <v>5.5500000000000001E-2</v>
      </c>
    </row>
    <row r="197" spans="1:6">
      <c r="A197" s="5">
        <v>6</v>
      </c>
      <c r="B197" s="5" t="s">
        <v>22</v>
      </c>
      <c r="C197" s="18">
        <v>4.4000000000000003E-3</v>
      </c>
      <c r="D197" s="12">
        <f t="shared" si="14"/>
        <v>5.1400000000000001E-2</v>
      </c>
      <c r="E197" s="13">
        <v>3.8E-3</v>
      </c>
      <c r="F197" s="11">
        <f t="shared" si="15"/>
        <v>5.5199999999999999E-2</v>
      </c>
    </row>
    <row r="198" spans="1:6">
      <c r="A198" s="5">
        <v>7</v>
      </c>
      <c r="B198" s="5" t="s">
        <v>23</v>
      </c>
      <c r="C198" s="18">
        <v>4.4000000000000003E-3</v>
      </c>
      <c r="D198" s="12">
        <f t="shared" si="14"/>
        <v>5.1400000000000001E-2</v>
      </c>
      <c r="E198" s="13">
        <v>3.5999999999999999E-3</v>
      </c>
      <c r="F198" s="11">
        <f t="shared" si="15"/>
        <v>5.5E-2</v>
      </c>
    </row>
    <row r="199" spans="1:6">
      <c r="A199" s="24" t="s">
        <v>56</v>
      </c>
      <c r="B199" s="24"/>
      <c r="C199" s="24"/>
      <c r="D199" s="24"/>
      <c r="E199" s="24"/>
      <c r="F199" s="24"/>
    </row>
    <row r="200" spans="1:6" ht="40.5">
      <c r="A200" s="5" t="s">
        <v>7</v>
      </c>
      <c r="B200" s="5" t="s">
        <v>8</v>
      </c>
      <c r="C200" s="6" t="s">
        <v>70</v>
      </c>
      <c r="D200" s="6" t="s">
        <v>9</v>
      </c>
      <c r="E200" s="6" t="s">
        <v>10</v>
      </c>
      <c r="F200" s="6" t="s">
        <v>11</v>
      </c>
    </row>
    <row r="201" spans="1:6">
      <c r="A201" s="7"/>
      <c r="B201" s="7" t="s">
        <v>12</v>
      </c>
      <c r="C201" s="7" t="s">
        <v>13</v>
      </c>
      <c r="D201" s="7" t="s">
        <v>5</v>
      </c>
      <c r="E201" s="7" t="s">
        <v>14</v>
      </c>
      <c r="F201" s="8" t="s">
        <v>15</v>
      </c>
    </row>
    <row r="202" spans="1:6" ht="15" customHeight="1">
      <c r="A202" s="21" t="s">
        <v>57</v>
      </c>
      <c r="B202" s="22"/>
      <c r="C202" s="22"/>
      <c r="D202" s="22"/>
      <c r="E202" s="22"/>
      <c r="F202" s="22"/>
    </row>
    <row r="203" spans="1:6">
      <c r="A203" s="5">
        <v>1</v>
      </c>
      <c r="B203" s="5" t="s">
        <v>17</v>
      </c>
      <c r="C203" s="18">
        <v>4.4000000000000003E-3</v>
      </c>
      <c r="D203" s="12">
        <f t="shared" ref="D203:D209" si="16">C203+$C$9</f>
        <v>5.1400000000000001E-2</v>
      </c>
      <c r="E203" s="13">
        <v>7.1000000000000004E-3</v>
      </c>
      <c r="F203" s="11">
        <f t="shared" ref="F203:F209" si="17">(D203+E203)</f>
        <v>5.8500000000000003E-2</v>
      </c>
    </row>
    <row r="204" spans="1:6">
      <c r="A204" s="5">
        <v>2</v>
      </c>
      <c r="B204" s="5" t="s">
        <v>18</v>
      </c>
      <c r="C204" s="18">
        <v>4.4000000000000003E-3</v>
      </c>
      <c r="D204" s="12">
        <f t="shared" si="16"/>
        <v>5.1400000000000001E-2</v>
      </c>
      <c r="E204" s="13">
        <v>5.4999999999999997E-3</v>
      </c>
      <c r="F204" s="11">
        <f t="shared" si="17"/>
        <v>5.6899999999999999E-2</v>
      </c>
    </row>
    <row r="205" spans="1:6">
      <c r="A205" s="5">
        <v>3</v>
      </c>
      <c r="B205" s="5" t="s">
        <v>19</v>
      </c>
      <c r="C205" s="18">
        <v>4.4000000000000003E-3</v>
      </c>
      <c r="D205" s="12">
        <f t="shared" si="16"/>
        <v>5.1400000000000001E-2</v>
      </c>
      <c r="E205" s="13">
        <v>4.7000000000000002E-3</v>
      </c>
      <c r="F205" s="11">
        <f t="shared" si="17"/>
        <v>5.6100000000000004E-2</v>
      </c>
    </row>
    <row r="206" spans="1:6">
      <c r="A206" s="5">
        <v>4</v>
      </c>
      <c r="B206" s="5" t="s">
        <v>20</v>
      </c>
      <c r="C206" s="18">
        <v>4.4000000000000003E-3</v>
      </c>
      <c r="D206" s="12">
        <f t="shared" si="16"/>
        <v>5.1400000000000001E-2</v>
      </c>
      <c r="E206" s="13">
        <v>4.4000000000000003E-3</v>
      </c>
      <c r="F206" s="11">
        <f t="shared" si="17"/>
        <v>5.5800000000000002E-2</v>
      </c>
    </row>
    <row r="207" spans="1:6">
      <c r="A207" s="5">
        <v>5</v>
      </c>
      <c r="B207" s="5" t="s">
        <v>21</v>
      </c>
      <c r="C207" s="18">
        <v>4.4000000000000003E-3</v>
      </c>
      <c r="D207" s="12">
        <f t="shared" si="16"/>
        <v>5.1400000000000001E-2</v>
      </c>
      <c r="E207" s="13">
        <v>4.1000000000000003E-3</v>
      </c>
      <c r="F207" s="11">
        <f t="shared" si="17"/>
        <v>5.5500000000000001E-2</v>
      </c>
    </row>
    <row r="208" spans="1:6">
      <c r="A208" s="5">
        <v>6</v>
      </c>
      <c r="B208" s="5" t="s">
        <v>22</v>
      </c>
      <c r="C208" s="18">
        <v>4.4000000000000003E-3</v>
      </c>
      <c r="D208" s="12">
        <f t="shared" si="16"/>
        <v>5.1400000000000001E-2</v>
      </c>
      <c r="E208" s="13">
        <v>3.8E-3</v>
      </c>
      <c r="F208" s="11">
        <f t="shared" si="17"/>
        <v>5.5199999999999999E-2</v>
      </c>
    </row>
    <row r="209" spans="1:6">
      <c r="A209" s="5">
        <v>7</v>
      </c>
      <c r="B209" s="5" t="s">
        <v>23</v>
      </c>
      <c r="C209" s="18">
        <v>4.4000000000000003E-3</v>
      </c>
      <c r="D209" s="12">
        <f t="shared" si="16"/>
        <v>5.1400000000000001E-2</v>
      </c>
      <c r="E209" s="13">
        <v>3.5999999999999999E-3</v>
      </c>
      <c r="F209" s="11">
        <f t="shared" si="17"/>
        <v>5.5E-2</v>
      </c>
    </row>
    <row r="210" spans="1:6">
      <c r="A210" s="24" t="s">
        <v>58</v>
      </c>
      <c r="B210" s="24"/>
      <c r="C210" s="24"/>
      <c r="D210" s="24"/>
      <c r="E210" s="24"/>
      <c r="F210" s="24"/>
    </row>
    <row r="211" spans="1:6" ht="40.5">
      <c r="A211" s="5" t="s">
        <v>7</v>
      </c>
      <c r="B211" s="5" t="s">
        <v>8</v>
      </c>
      <c r="C211" s="6" t="s">
        <v>70</v>
      </c>
      <c r="D211" s="6" t="s">
        <v>9</v>
      </c>
      <c r="E211" s="6" t="s">
        <v>10</v>
      </c>
      <c r="F211" s="6" t="s">
        <v>11</v>
      </c>
    </row>
    <row r="212" spans="1:6">
      <c r="A212" s="7"/>
      <c r="B212" s="7" t="s">
        <v>12</v>
      </c>
      <c r="C212" s="7" t="s">
        <v>13</v>
      </c>
      <c r="D212" s="7" t="s">
        <v>5</v>
      </c>
      <c r="E212" s="7" t="s">
        <v>14</v>
      </c>
      <c r="F212" s="8" t="s">
        <v>15</v>
      </c>
    </row>
    <row r="213" spans="1:6" ht="15" customHeight="1">
      <c r="A213" s="21" t="s">
        <v>57</v>
      </c>
      <c r="B213" s="22"/>
      <c r="C213" s="22"/>
      <c r="D213" s="22"/>
      <c r="E213" s="22"/>
      <c r="F213" s="22"/>
    </row>
    <row r="214" spans="1:6">
      <c r="A214" s="5">
        <v>1</v>
      </c>
      <c r="B214" s="5" t="s">
        <v>17</v>
      </c>
      <c r="C214" s="11">
        <v>4.4000000000000003E-3</v>
      </c>
      <c r="D214" s="12">
        <f t="shared" ref="D214:D222" si="18">C214+$C$9</f>
        <v>5.1400000000000001E-2</v>
      </c>
      <c r="E214" s="13">
        <v>7.1000000000000004E-3</v>
      </c>
      <c r="F214" s="11">
        <f t="shared" ref="F214:F222" si="19">(D214+E214)</f>
        <v>5.8500000000000003E-2</v>
      </c>
    </row>
    <row r="215" spans="1:6">
      <c r="A215" s="5">
        <v>2</v>
      </c>
      <c r="B215" s="5" t="s">
        <v>18</v>
      </c>
      <c r="C215" s="11">
        <v>4.4000000000000003E-3</v>
      </c>
      <c r="D215" s="12">
        <f t="shared" si="18"/>
        <v>5.1400000000000001E-2</v>
      </c>
      <c r="E215" s="13">
        <v>5.4999999999999997E-3</v>
      </c>
      <c r="F215" s="11">
        <f t="shared" si="19"/>
        <v>5.6899999999999999E-2</v>
      </c>
    </row>
    <row r="216" spans="1:6">
      <c r="A216" s="5">
        <v>3</v>
      </c>
      <c r="B216" s="5" t="s">
        <v>19</v>
      </c>
      <c r="C216" s="11">
        <v>4.4000000000000003E-3</v>
      </c>
      <c r="D216" s="12">
        <f t="shared" si="18"/>
        <v>5.1400000000000001E-2</v>
      </c>
      <c r="E216" s="13">
        <v>4.7000000000000002E-3</v>
      </c>
      <c r="F216" s="11">
        <f t="shared" si="19"/>
        <v>5.6100000000000004E-2</v>
      </c>
    </row>
    <row r="217" spans="1:6">
      <c r="A217" s="5">
        <v>4</v>
      </c>
      <c r="B217" s="5" t="s">
        <v>20</v>
      </c>
      <c r="C217" s="11">
        <v>4.4000000000000003E-3</v>
      </c>
      <c r="D217" s="12">
        <f t="shared" si="18"/>
        <v>5.1400000000000001E-2</v>
      </c>
      <c r="E217" s="13">
        <v>4.4000000000000003E-3</v>
      </c>
      <c r="F217" s="11">
        <f t="shared" si="19"/>
        <v>5.5800000000000002E-2</v>
      </c>
    </row>
    <row r="218" spans="1:6">
      <c r="A218" s="5">
        <v>5</v>
      </c>
      <c r="B218" s="5" t="s">
        <v>21</v>
      </c>
      <c r="C218" s="11">
        <v>4.4000000000000003E-3</v>
      </c>
      <c r="D218" s="12">
        <f t="shared" si="18"/>
        <v>5.1400000000000001E-2</v>
      </c>
      <c r="E218" s="13">
        <v>4.1000000000000003E-3</v>
      </c>
      <c r="F218" s="11">
        <f t="shared" si="19"/>
        <v>5.5500000000000001E-2</v>
      </c>
    </row>
    <row r="219" spans="1:6">
      <c r="A219" s="5">
        <v>6</v>
      </c>
      <c r="B219" s="5" t="s">
        <v>22</v>
      </c>
      <c r="C219" s="11">
        <v>4.4000000000000003E-3</v>
      </c>
      <c r="D219" s="12">
        <f t="shared" si="18"/>
        <v>5.1400000000000001E-2</v>
      </c>
      <c r="E219" s="13">
        <v>3.8E-3</v>
      </c>
      <c r="F219" s="11">
        <f t="shared" si="19"/>
        <v>5.5199999999999999E-2</v>
      </c>
    </row>
    <row r="220" spans="1:6">
      <c r="A220" s="5">
        <v>7</v>
      </c>
      <c r="B220" s="5" t="s">
        <v>23</v>
      </c>
      <c r="C220" s="11">
        <v>4.4000000000000003E-3</v>
      </c>
      <c r="D220" s="12">
        <f t="shared" si="18"/>
        <v>5.1400000000000001E-2</v>
      </c>
      <c r="E220" s="13">
        <v>3.5999999999999999E-3</v>
      </c>
      <c r="F220" s="11">
        <f t="shared" si="19"/>
        <v>5.5E-2</v>
      </c>
    </row>
    <row r="221" spans="1:6">
      <c r="A221" s="5">
        <v>8</v>
      </c>
      <c r="B221" s="5" t="s">
        <v>26</v>
      </c>
      <c r="C221" s="11">
        <v>4.4000000000000003E-3</v>
      </c>
      <c r="D221" s="12">
        <f t="shared" si="18"/>
        <v>5.1400000000000001E-2</v>
      </c>
      <c r="E221" s="13">
        <v>3.3E-3</v>
      </c>
      <c r="F221" s="11">
        <f t="shared" si="19"/>
        <v>5.4699999999999999E-2</v>
      </c>
    </row>
    <row r="222" spans="1:6">
      <c r="A222" s="5">
        <v>9</v>
      </c>
      <c r="B222" s="5" t="s">
        <v>61</v>
      </c>
      <c r="C222" s="11">
        <v>4.4000000000000003E-3</v>
      </c>
      <c r="D222" s="12">
        <f t="shared" si="18"/>
        <v>5.1400000000000001E-2</v>
      </c>
      <c r="E222" s="13">
        <v>1.9E-3</v>
      </c>
      <c r="F222" s="11">
        <f t="shared" si="19"/>
        <v>5.33E-2</v>
      </c>
    </row>
    <row r="223" spans="1:6">
      <c r="A223" s="24" t="s">
        <v>59</v>
      </c>
      <c r="B223" s="24"/>
      <c r="C223" s="24"/>
      <c r="D223" s="24"/>
      <c r="E223" s="24"/>
      <c r="F223" s="24"/>
    </row>
    <row r="224" spans="1:6" ht="40.5">
      <c r="A224" s="5" t="s">
        <v>7</v>
      </c>
      <c r="B224" s="5" t="s">
        <v>8</v>
      </c>
      <c r="C224" s="6" t="s">
        <v>70</v>
      </c>
      <c r="D224" s="6" t="s">
        <v>9</v>
      </c>
      <c r="E224" s="6" t="s">
        <v>10</v>
      </c>
      <c r="F224" s="6" t="s">
        <v>11</v>
      </c>
    </row>
    <row r="225" spans="1:6">
      <c r="A225" s="7"/>
      <c r="B225" s="7" t="s">
        <v>12</v>
      </c>
      <c r="C225" s="7" t="s">
        <v>13</v>
      </c>
      <c r="D225" s="7" t="s">
        <v>5</v>
      </c>
      <c r="E225" s="7" t="s">
        <v>14</v>
      </c>
      <c r="F225" s="8" t="s">
        <v>15</v>
      </c>
    </row>
    <row r="226" spans="1:6" ht="15" customHeight="1">
      <c r="A226" s="21" t="s">
        <v>57</v>
      </c>
      <c r="B226" s="22"/>
      <c r="C226" s="22"/>
      <c r="D226" s="22"/>
      <c r="E226" s="22"/>
      <c r="F226" s="22"/>
    </row>
    <row r="227" spans="1:6">
      <c r="A227" s="5">
        <v>1</v>
      </c>
      <c r="B227" s="5" t="s">
        <v>17</v>
      </c>
      <c r="C227" s="11">
        <v>4.4000000000000003E-3</v>
      </c>
      <c r="D227" s="12">
        <f t="shared" ref="D227:D233" si="20">C227+$C$9</f>
        <v>5.1400000000000001E-2</v>
      </c>
      <c r="E227" s="13">
        <v>7.1000000000000004E-3</v>
      </c>
      <c r="F227" s="11">
        <f t="shared" ref="F227:F233" si="21">(D227+E227)</f>
        <v>5.8500000000000003E-2</v>
      </c>
    </row>
    <row r="228" spans="1:6">
      <c r="A228" s="5">
        <v>2</v>
      </c>
      <c r="B228" s="5" t="s">
        <v>18</v>
      </c>
      <c r="C228" s="11">
        <v>4.4000000000000003E-3</v>
      </c>
      <c r="D228" s="12">
        <f t="shared" si="20"/>
        <v>5.1400000000000001E-2</v>
      </c>
      <c r="E228" s="13">
        <v>5.4999999999999997E-3</v>
      </c>
      <c r="F228" s="11">
        <f t="shared" si="21"/>
        <v>5.6899999999999999E-2</v>
      </c>
    </row>
    <row r="229" spans="1:6">
      <c r="A229" s="5">
        <v>3</v>
      </c>
      <c r="B229" s="5" t="s">
        <v>19</v>
      </c>
      <c r="C229" s="11">
        <v>4.4000000000000003E-3</v>
      </c>
      <c r="D229" s="12">
        <f t="shared" si="20"/>
        <v>5.1400000000000001E-2</v>
      </c>
      <c r="E229" s="13">
        <v>4.7000000000000002E-3</v>
      </c>
      <c r="F229" s="11">
        <f t="shared" si="21"/>
        <v>5.6100000000000004E-2</v>
      </c>
    </row>
    <row r="230" spans="1:6">
      <c r="A230" s="5">
        <v>4</v>
      </c>
      <c r="B230" s="5" t="s">
        <v>20</v>
      </c>
      <c r="C230" s="11">
        <v>4.4000000000000003E-3</v>
      </c>
      <c r="D230" s="12">
        <f t="shared" si="20"/>
        <v>5.1400000000000001E-2</v>
      </c>
      <c r="E230" s="13">
        <v>4.4000000000000003E-3</v>
      </c>
      <c r="F230" s="11">
        <f t="shared" si="21"/>
        <v>5.5800000000000002E-2</v>
      </c>
    </row>
    <row r="231" spans="1:6">
      <c r="A231" s="5">
        <v>5</v>
      </c>
      <c r="B231" s="5" t="s">
        <v>21</v>
      </c>
      <c r="C231" s="11">
        <v>4.4000000000000003E-3</v>
      </c>
      <c r="D231" s="12">
        <f t="shared" si="20"/>
        <v>5.1400000000000001E-2</v>
      </c>
      <c r="E231" s="13">
        <v>4.1000000000000003E-3</v>
      </c>
      <c r="F231" s="11">
        <f t="shared" si="21"/>
        <v>5.5500000000000001E-2</v>
      </c>
    </row>
    <row r="232" spans="1:6">
      <c r="A232" s="5">
        <v>6</v>
      </c>
      <c r="B232" s="5" t="s">
        <v>22</v>
      </c>
      <c r="C232" s="11">
        <v>4.4000000000000003E-3</v>
      </c>
      <c r="D232" s="12">
        <f t="shared" si="20"/>
        <v>5.1400000000000001E-2</v>
      </c>
      <c r="E232" s="13">
        <v>3.8E-3</v>
      </c>
      <c r="F232" s="11">
        <f t="shared" si="21"/>
        <v>5.5199999999999999E-2</v>
      </c>
    </row>
    <row r="233" spans="1:6">
      <c r="A233" s="5">
        <v>7</v>
      </c>
      <c r="B233" s="5" t="s">
        <v>23</v>
      </c>
      <c r="C233" s="11">
        <v>4.4000000000000003E-3</v>
      </c>
      <c r="D233" s="12">
        <f t="shared" si="20"/>
        <v>5.1400000000000001E-2</v>
      </c>
      <c r="E233" s="13">
        <v>3.5999999999999999E-3</v>
      </c>
      <c r="F233" s="11">
        <f t="shared" si="21"/>
        <v>5.5E-2</v>
      </c>
    </row>
    <row r="234" spans="1:6">
      <c r="A234" s="24" t="s">
        <v>60</v>
      </c>
      <c r="B234" s="24"/>
      <c r="C234" s="24"/>
      <c r="D234" s="24"/>
      <c r="E234" s="24"/>
      <c r="F234" s="24"/>
    </row>
    <row r="235" spans="1:6" ht="40.5">
      <c r="A235" s="5" t="s">
        <v>7</v>
      </c>
      <c r="B235" s="5" t="s">
        <v>8</v>
      </c>
      <c r="C235" s="6" t="s">
        <v>70</v>
      </c>
      <c r="D235" s="6" t="s">
        <v>9</v>
      </c>
      <c r="E235" s="6" t="s">
        <v>10</v>
      </c>
      <c r="F235" s="6" t="s">
        <v>11</v>
      </c>
    </row>
    <row r="236" spans="1:6">
      <c r="A236" s="7"/>
      <c r="B236" s="7" t="s">
        <v>12</v>
      </c>
      <c r="C236" s="7" t="s">
        <v>13</v>
      </c>
      <c r="D236" s="7" t="s">
        <v>5</v>
      </c>
      <c r="E236" s="7" t="s">
        <v>14</v>
      </c>
      <c r="F236" s="8" t="s">
        <v>15</v>
      </c>
    </row>
    <row r="237" spans="1:6" ht="15" customHeight="1">
      <c r="A237" s="15" t="s">
        <v>62</v>
      </c>
      <c r="B237" s="15"/>
      <c r="C237" s="15"/>
      <c r="D237" s="15"/>
      <c r="E237" s="15"/>
      <c r="F237" s="15"/>
    </row>
    <row r="238" spans="1:6">
      <c r="A238" s="5">
        <v>1</v>
      </c>
      <c r="B238" s="5" t="s">
        <v>17</v>
      </c>
      <c r="C238" s="18">
        <v>8.3999999999999995E-3</v>
      </c>
      <c r="D238" s="12">
        <f t="shared" ref="D238:D243" si="22">C238+$C$9</f>
        <v>5.5399999999999998E-2</v>
      </c>
      <c r="E238" s="16">
        <v>4.3E-3</v>
      </c>
      <c r="F238" s="11">
        <f t="shared" ref="F238:F243" si="23">(D238+E238)</f>
        <v>5.9699999999999996E-2</v>
      </c>
    </row>
    <row r="239" spans="1:6">
      <c r="A239" s="5">
        <v>2</v>
      </c>
      <c r="B239" s="5" t="s">
        <v>18</v>
      </c>
      <c r="C239" s="18">
        <v>8.3999999999999995E-3</v>
      </c>
      <c r="D239" s="12">
        <f t="shared" si="22"/>
        <v>5.5399999999999998E-2</v>
      </c>
      <c r="E239" s="16">
        <v>4.3E-3</v>
      </c>
      <c r="F239" s="11">
        <f t="shared" si="23"/>
        <v>5.9699999999999996E-2</v>
      </c>
    </row>
    <row r="240" spans="1:6">
      <c r="A240" s="5">
        <v>3</v>
      </c>
      <c r="B240" s="5" t="s">
        <v>19</v>
      </c>
      <c r="C240" s="18">
        <v>8.3999999999999995E-3</v>
      </c>
      <c r="D240" s="12">
        <f t="shared" si="22"/>
        <v>5.5399999999999998E-2</v>
      </c>
      <c r="E240" s="16">
        <v>4.3E-3</v>
      </c>
      <c r="F240" s="11">
        <f t="shared" si="23"/>
        <v>5.9699999999999996E-2</v>
      </c>
    </row>
    <row r="241" spans="1:6">
      <c r="A241" s="5">
        <v>4</v>
      </c>
      <c r="B241" s="5" t="s">
        <v>20</v>
      </c>
      <c r="C241" s="18">
        <v>8.3999999999999995E-3</v>
      </c>
      <c r="D241" s="12">
        <f t="shared" si="22"/>
        <v>5.5399999999999998E-2</v>
      </c>
      <c r="E241" s="16">
        <v>4.1000000000000003E-3</v>
      </c>
      <c r="F241" s="11">
        <f t="shared" si="23"/>
        <v>5.9499999999999997E-2</v>
      </c>
    </row>
    <row r="242" spans="1:6">
      <c r="A242" s="5">
        <v>5</v>
      </c>
      <c r="B242" s="5" t="s">
        <v>21</v>
      </c>
      <c r="C242" s="18">
        <v>8.3999999999999995E-3</v>
      </c>
      <c r="D242" s="12">
        <f t="shared" si="22"/>
        <v>5.5399999999999998E-2</v>
      </c>
      <c r="E242" s="16">
        <v>3.8999999999999998E-3</v>
      </c>
      <c r="F242" s="11">
        <f t="shared" si="23"/>
        <v>5.9299999999999999E-2</v>
      </c>
    </row>
    <row r="243" spans="1:6">
      <c r="A243" s="5">
        <v>6</v>
      </c>
      <c r="B243" s="5" t="s">
        <v>22</v>
      </c>
      <c r="C243" s="18">
        <v>8.3999999999999995E-3</v>
      </c>
      <c r="D243" s="12">
        <f t="shared" si="22"/>
        <v>5.5399999999999998E-2</v>
      </c>
      <c r="E243" s="16">
        <v>3.7000000000000002E-3</v>
      </c>
      <c r="F243" s="11">
        <f t="shared" si="23"/>
        <v>5.91E-2</v>
      </c>
    </row>
    <row r="244" spans="1:6" ht="15" customHeight="1">
      <c r="A244" s="25" t="s">
        <v>29</v>
      </c>
      <c r="B244" s="25"/>
      <c r="C244" s="25"/>
      <c r="D244" s="25"/>
      <c r="E244" s="25"/>
      <c r="F244" s="25"/>
    </row>
    <row r="245" spans="1:6">
      <c r="A245" s="5">
        <v>1</v>
      </c>
      <c r="B245" s="5" t="s">
        <v>17</v>
      </c>
      <c r="C245" s="18">
        <v>8.3999999999999995E-3</v>
      </c>
      <c r="D245" s="12">
        <f>C245+$C$9</f>
        <v>5.5399999999999998E-2</v>
      </c>
      <c r="E245" s="13">
        <v>9.5999999999999992E-3</v>
      </c>
      <c r="F245" s="11">
        <f>(D245+E245)</f>
        <v>6.5000000000000002E-2</v>
      </c>
    </row>
    <row r="246" spans="1:6">
      <c r="A246" s="5">
        <v>2</v>
      </c>
      <c r="B246" s="5" t="s">
        <v>18</v>
      </c>
      <c r="C246" s="18">
        <v>8.3999999999999995E-3</v>
      </c>
      <c r="D246" s="12">
        <f>C246+$C$9</f>
        <v>5.5399999999999998E-2</v>
      </c>
      <c r="E246" s="13">
        <v>9.5999999999999992E-3</v>
      </c>
      <c r="F246" s="11">
        <f>(D246+E246)</f>
        <v>6.5000000000000002E-2</v>
      </c>
    </row>
    <row r="247" spans="1:6">
      <c r="A247" s="5">
        <v>3</v>
      </c>
      <c r="B247" s="5" t="s">
        <v>19</v>
      </c>
      <c r="C247" s="18">
        <v>8.3999999999999995E-3</v>
      </c>
      <c r="D247" s="12">
        <f>C247+$C$9</f>
        <v>5.5399999999999998E-2</v>
      </c>
      <c r="E247" s="13">
        <v>9.1000000000000004E-3</v>
      </c>
      <c r="F247" s="11">
        <f>(D247+E247)</f>
        <v>6.4500000000000002E-2</v>
      </c>
    </row>
    <row r="248" spans="1:6">
      <c r="A248" s="5">
        <v>4</v>
      </c>
      <c r="B248" s="5" t="s">
        <v>20</v>
      </c>
      <c r="C248" s="18">
        <v>8.3999999999999995E-3</v>
      </c>
      <c r="D248" s="12">
        <f>C248+$C$9</f>
        <v>5.5399999999999998E-2</v>
      </c>
      <c r="E248" s="13">
        <v>8.6999999999999994E-3</v>
      </c>
      <c r="F248" s="11">
        <f>(D248+E248)</f>
        <v>6.409999999999999E-2</v>
      </c>
    </row>
    <row r="249" spans="1:6">
      <c r="A249" s="5">
        <v>5</v>
      </c>
      <c r="B249" s="5" t="s">
        <v>21</v>
      </c>
      <c r="C249" s="18">
        <v>8.3999999999999995E-3</v>
      </c>
      <c r="D249" s="12">
        <f>C249+$C$9</f>
        <v>5.5399999999999998E-2</v>
      </c>
      <c r="E249" s="13">
        <v>8.6999999999999994E-3</v>
      </c>
      <c r="F249" s="11">
        <f>(D249+E249)</f>
        <v>6.409999999999999E-2</v>
      </c>
    </row>
    <row r="250" spans="1:6" ht="15" customHeight="1">
      <c r="A250" s="25" t="s">
        <v>43</v>
      </c>
      <c r="B250" s="25"/>
      <c r="C250" s="25"/>
      <c r="D250" s="25"/>
      <c r="E250" s="25"/>
      <c r="F250" s="25"/>
    </row>
    <row r="251" spans="1:6">
      <c r="A251" s="5">
        <v>1</v>
      </c>
      <c r="B251" s="5" t="s">
        <v>18</v>
      </c>
      <c r="C251" s="18">
        <v>8.3999999999999995E-3</v>
      </c>
      <c r="D251" s="12">
        <f>C251+$C$9</f>
        <v>5.5399999999999998E-2</v>
      </c>
      <c r="E251" s="13">
        <v>4.0000000000000001E-3</v>
      </c>
      <c r="F251" s="11">
        <f>(D251+E251)</f>
        <v>5.9399999999999994E-2</v>
      </c>
    </row>
    <row r="252" spans="1:6">
      <c r="A252" s="5">
        <v>2</v>
      </c>
      <c r="B252" s="5" t="s">
        <v>19</v>
      </c>
      <c r="C252" s="18">
        <v>8.3999999999999995E-3</v>
      </c>
      <c r="D252" s="12">
        <f>C252+$C$9</f>
        <v>5.5399999999999998E-2</v>
      </c>
      <c r="E252" s="13">
        <v>4.0000000000000001E-3</v>
      </c>
      <c r="F252" s="11">
        <f>(D252+E252)</f>
        <v>5.9399999999999994E-2</v>
      </c>
    </row>
    <row r="253" spans="1:6">
      <c r="A253" s="5">
        <v>3</v>
      </c>
      <c r="B253" s="5" t="s">
        <v>20</v>
      </c>
      <c r="C253" s="18">
        <v>8.3999999999999995E-3</v>
      </c>
      <c r="D253" s="12">
        <f>C253+$C$9</f>
        <v>5.5399999999999998E-2</v>
      </c>
      <c r="E253" s="13">
        <v>3.8E-3</v>
      </c>
      <c r="F253" s="11">
        <f>(D253+E253)</f>
        <v>5.9199999999999996E-2</v>
      </c>
    </row>
    <row r="254" spans="1:6">
      <c r="A254" s="5">
        <v>4</v>
      </c>
      <c r="B254" s="5" t="s">
        <v>21</v>
      </c>
      <c r="C254" s="18">
        <v>8.3999999999999995E-3</v>
      </c>
      <c r="D254" s="12">
        <f>C254+$C$9</f>
        <v>5.5399999999999998E-2</v>
      </c>
      <c r="E254" s="13">
        <v>3.5999999999999999E-3</v>
      </c>
      <c r="F254" s="11">
        <f>(D254+E254)</f>
        <v>5.8999999999999997E-2</v>
      </c>
    </row>
    <row r="255" spans="1:6">
      <c r="A255" s="5">
        <v>5</v>
      </c>
      <c r="B255" s="5" t="s">
        <v>22</v>
      </c>
      <c r="C255" s="18">
        <v>8.3999999999999995E-3</v>
      </c>
      <c r="D255" s="17">
        <f>C255+$C$9</f>
        <v>5.5399999999999998E-2</v>
      </c>
      <c r="E255" s="13">
        <v>3.3999999999999998E-3</v>
      </c>
      <c r="F255" s="11">
        <f>(D255+E255)</f>
        <v>5.8799999999999998E-2</v>
      </c>
    </row>
    <row r="256" spans="1:6" ht="15" customHeight="1">
      <c r="A256" s="21" t="s">
        <v>63</v>
      </c>
      <c r="B256" s="22"/>
      <c r="C256" s="22"/>
      <c r="D256" s="22"/>
      <c r="E256" s="22"/>
      <c r="F256" s="26"/>
    </row>
    <row r="257" spans="1:6">
      <c r="A257" s="5">
        <v>1</v>
      </c>
      <c r="B257" s="5" t="s">
        <v>17</v>
      </c>
      <c r="C257" s="18">
        <v>8.3999999999999995E-3</v>
      </c>
      <c r="D257" s="12">
        <f>C257+$C$9</f>
        <v>5.5399999999999998E-2</v>
      </c>
      <c r="E257" s="16">
        <v>6.8999999999999999E-3</v>
      </c>
      <c r="F257" s="11">
        <f>(D257+E257)</f>
        <v>6.2299999999999994E-2</v>
      </c>
    </row>
    <row r="258" spans="1:6">
      <c r="A258" s="5">
        <v>2</v>
      </c>
      <c r="B258" s="5" t="s">
        <v>18</v>
      </c>
      <c r="C258" s="18">
        <v>8.3999999999999995E-3</v>
      </c>
      <c r="D258" s="12">
        <f>C258+$C$9</f>
        <v>5.5399999999999998E-2</v>
      </c>
      <c r="E258" s="16">
        <v>5.7999999999999996E-3</v>
      </c>
      <c r="F258" s="11">
        <f>(D258+E258)</f>
        <v>6.1199999999999997E-2</v>
      </c>
    </row>
    <row r="259" spans="1:6">
      <c r="A259" s="5">
        <v>3</v>
      </c>
      <c r="B259" s="5" t="s">
        <v>19</v>
      </c>
      <c r="C259" s="18">
        <v>8.3999999999999995E-3</v>
      </c>
      <c r="D259" s="12">
        <f>C259+$C$9</f>
        <v>5.5399999999999998E-2</v>
      </c>
      <c r="E259" s="16">
        <v>5.4999999999999997E-3</v>
      </c>
      <c r="F259" s="11">
        <f>(D259+E259)</f>
        <v>6.0899999999999996E-2</v>
      </c>
    </row>
    <row r="260" spans="1:6">
      <c r="A260" s="5">
        <v>4</v>
      </c>
      <c r="B260" s="5" t="s">
        <v>20</v>
      </c>
      <c r="C260" s="18">
        <v>8.3999999999999995E-3</v>
      </c>
      <c r="D260" s="12">
        <f>C260+$C$9</f>
        <v>5.5399999999999998E-2</v>
      </c>
      <c r="E260" s="16">
        <v>5.1999999999999998E-3</v>
      </c>
      <c r="F260" s="11">
        <f>(D260+E260)</f>
        <v>6.0600000000000001E-2</v>
      </c>
    </row>
    <row r="261" spans="1:6">
      <c r="A261" s="5">
        <v>5</v>
      </c>
      <c r="B261" s="5" t="s">
        <v>21</v>
      </c>
      <c r="C261" s="18">
        <v>8.3999999999999995E-3</v>
      </c>
      <c r="D261" s="12">
        <f>C261+$C$9</f>
        <v>5.5399999999999998E-2</v>
      </c>
      <c r="E261" s="16">
        <v>4.8999999999999998E-3</v>
      </c>
      <c r="F261" s="11">
        <f>(D261+E261)</f>
        <v>6.0299999999999999E-2</v>
      </c>
    </row>
    <row r="262" spans="1:6">
      <c r="A262" s="24" t="s">
        <v>77</v>
      </c>
      <c r="B262" s="24"/>
      <c r="C262" s="24"/>
      <c r="D262" s="24"/>
      <c r="E262" s="24"/>
      <c r="F262" s="24"/>
    </row>
    <row r="263" spans="1:6" ht="40.5">
      <c r="A263" s="5" t="s">
        <v>7</v>
      </c>
      <c r="B263" s="5" t="s">
        <v>8</v>
      </c>
      <c r="C263" s="6" t="s">
        <v>70</v>
      </c>
      <c r="D263" s="6" t="s">
        <v>9</v>
      </c>
      <c r="E263" s="6" t="s">
        <v>10</v>
      </c>
      <c r="F263" s="6" t="s">
        <v>11</v>
      </c>
    </row>
    <row r="264" spans="1:6">
      <c r="A264" s="7"/>
      <c r="B264" s="7" t="s">
        <v>12</v>
      </c>
      <c r="C264" s="7" t="s">
        <v>13</v>
      </c>
      <c r="D264" s="7" t="s">
        <v>5</v>
      </c>
      <c r="E264" s="7" t="s">
        <v>14</v>
      </c>
      <c r="F264" s="8" t="s">
        <v>15</v>
      </c>
    </row>
    <row r="265" spans="1:6" ht="15" customHeight="1">
      <c r="A265" s="21" t="s">
        <v>65</v>
      </c>
      <c r="B265" s="22"/>
      <c r="C265" s="22"/>
      <c r="D265" s="22"/>
      <c r="E265" s="22"/>
      <c r="F265" s="22"/>
    </row>
    <row r="266" spans="1:6">
      <c r="A266" s="5">
        <v>1</v>
      </c>
      <c r="B266" s="5" t="s">
        <v>17</v>
      </c>
      <c r="C266" s="18">
        <v>8.3999999999999995E-3</v>
      </c>
      <c r="D266" s="12">
        <f t="shared" ref="D266:D271" si="24">C266+$C$9</f>
        <v>5.5399999999999998E-2</v>
      </c>
      <c r="E266" s="13">
        <v>1.4500000000000001E-2</v>
      </c>
      <c r="F266" s="11">
        <f t="shared" ref="F266:F271" si="25">(D266+E266)</f>
        <v>6.9900000000000004E-2</v>
      </c>
    </row>
    <row r="267" spans="1:6">
      <c r="A267" s="5">
        <v>2</v>
      </c>
      <c r="B267" s="5" t="s">
        <v>18</v>
      </c>
      <c r="C267" s="18">
        <v>8.3999999999999995E-3</v>
      </c>
      <c r="D267" s="12">
        <f t="shared" si="24"/>
        <v>5.5399999999999998E-2</v>
      </c>
      <c r="E267" s="13">
        <v>1.32E-2</v>
      </c>
      <c r="F267" s="11">
        <f t="shared" si="25"/>
        <v>6.8599999999999994E-2</v>
      </c>
    </row>
    <row r="268" spans="1:6">
      <c r="A268" s="5">
        <v>3</v>
      </c>
      <c r="B268" s="5" t="s">
        <v>19</v>
      </c>
      <c r="C268" s="18">
        <v>8.3999999999999995E-3</v>
      </c>
      <c r="D268" s="12">
        <f t="shared" si="24"/>
        <v>5.5399999999999998E-2</v>
      </c>
      <c r="E268" s="13">
        <v>1.32E-2</v>
      </c>
      <c r="F268" s="11">
        <f t="shared" si="25"/>
        <v>6.8599999999999994E-2</v>
      </c>
    </row>
    <row r="269" spans="1:6">
      <c r="A269" s="5">
        <v>4</v>
      </c>
      <c r="B269" s="5" t="s">
        <v>20</v>
      </c>
      <c r="C269" s="18">
        <v>8.3999999999999995E-3</v>
      </c>
      <c r="D269" s="12">
        <f t="shared" si="24"/>
        <v>5.5399999999999998E-2</v>
      </c>
      <c r="E269" s="13">
        <v>1.2500000000000001E-2</v>
      </c>
      <c r="F269" s="11">
        <f t="shared" si="25"/>
        <v>6.7900000000000002E-2</v>
      </c>
    </row>
    <row r="270" spans="1:6">
      <c r="A270" s="5">
        <v>5</v>
      </c>
      <c r="B270" s="5" t="s">
        <v>21</v>
      </c>
      <c r="C270" s="18">
        <v>8.3999999999999995E-3</v>
      </c>
      <c r="D270" s="12">
        <f t="shared" si="24"/>
        <v>5.5399999999999998E-2</v>
      </c>
      <c r="E270" s="13">
        <v>1.1900000000000001E-2</v>
      </c>
      <c r="F270" s="11">
        <f t="shared" si="25"/>
        <v>6.7299999999999999E-2</v>
      </c>
    </row>
    <row r="271" spans="1:6">
      <c r="A271" s="5">
        <v>6</v>
      </c>
      <c r="B271" s="5" t="s">
        <v>26</v>
      </c>
      <c r="C271" s="18">
        <v>8.3999999999999995E-3</v>
      </c>
      <c r="D271">
        <f t="shared" si="24"/>
        <v>5.5399999999999998E-2</v>
      </c>
      <c r="E271" s="13">
        <v>9.9000000000000008E-3</v>
      </c>
      <c r="F271" s="11">
        <f t="shared" si="25"/>
        <v>6.5299999999999997E-2</v>
      </c>
    </row>
    <row r="272" spans="1:6">
      <c r="A272" s="23" t="s">
        <v>78</v>
      </c>
      <c r="B272" s="23"/>
      <c r="C272" s="23"/>
      <c r="D272" s="23"/>
      <c r="E272" s="23"/>
      <c r="F272" s="23"/>
    </row>
    <row r="273" spans="1:6" ht="40.5">
      <c r="A273" s="5" t="s">
        <v>7</v>
      </c>
      <c r="B273" s="5" t="s">
        <v>8</v>
      </c>
      <c r="C273" s="6" t="s">
        <v>70</v>
      </c>
      <c r="D273" s="6" t="s">
        <v>9</v>
      </c>
      <c r="E273" s="6" t="s">
        <v>10</v>
      </c>
      <c r="F273" s="6" t="s">
        <v>11</v>
      </c>
    </row>
    <row r="274" spans="1:6">
      <c r="A274" s="7"/>
      <c r="B274" s="7" t="s">
        <v>12</v>
      </c>
      <c r="C274" s="7" t="s">
        <v>13</v>
      </c>
      <c r="D274" s="7" t="s">
        <v>5</v>
      </c>
      <c r="E274" s="7" t="s">
        <v>14</v>
      </c>
      <c r="F274" s="8" t="s">
        <v>15</v>
      </c>
    </row>
    <row r="275" spans="1:6" ht="15" customHeight="1">
      <c r="A275" s="21" t="s">
        <v>66</v>
      </c>
      <c r="B275" s="22"/>
      <c r="C275" s="22"/>
      <c r="D275" s="22"/>
      <c r="E275" s="22"/>
      <c r="F275" s="22"/>
    </row>
    <row r="276" spans="1:6">
      <c r="A276" s="5">
        <v>1</v>
      </c>
      <c r="B276" s="5" t="s">
        <v>17</v>
      </c>
      <c r="C276" s="18">
        <v>8.3999999999999995E-3</v>
      </c>
      <c r="D276" s="12">
        <f t="shared" ref="D276:D281" si="26">C276+$C$9</f>
        <v>5.5399999999999998E-2</v>
      </c>
      <c r="E276" s="13">
        <v>1.3299999999999999E-2</v>
      </c>
      <c r="F276" s="11">
        <f t="shared" ref="F276:F281" si="27">(D276+E276)</f>
        <v>6.8699999999999997E-2</v>
      </c>
    </row>
    <row r="277" spans="1:6">
      <c r="A277" s="5">
        <v>2</v>
      </c>
      <c r="B277" s="5" t="s">
        <v>18</v>
      </c>
      <c r="C277" s="18">
        <v>8.3999999999999995E-3</v>
      </c>
      <c r="D277" s="12">
        <f t="shared" si="26"/>
        <v>5.5399999999999998E-2</v>
      </c>
      <c r="E277" s="13">
        <v>1.21E-2</v>
      </c>
      <c r="F277" s="11">
        <f t="shared" si="27"/>
        <v>6.7500000000000004E-2</v>
      </c>
    </row>
    <row r="278" spans="1:6">
      <c r="A278" s="5">
        <v>3</v>
      </c>
      <c r="B278" s="5" t="s">
        <v>19</v>
      </c>
      <c r="C278" s="18">
        <v>8.3999999999999995E-3</v>
      </c>
      <c r="D278" s="12">
        <f t="shared" si="26"/>
        <v>5.5399999999999998E-2</v>
      </c>
      <c r="E278" s="13">
        <v>1.21E-2</v>
      </c>
      <c r="F278" s="11">
        <f t="shared" si="27"/>
        <v>6.7500000000000004E-2</v>
      </c>
    </row>
    <row r="279" spans="1:6">
      <c r="A279" s="5">
        <v>4</v>
      </c>
      <c r="B279" s="5" t="s">
        <v>20</v>
      </c>
      <c r="C279" s="18">
        <v>8.3999999999999995E-3</v>
      </c>
      <c r="D279" s="12">
        <f t="shared" si="26"/>
        <v>5.5399999999999998E-2</v>
      </c>
      <c r="E279" s="13">
        <v>1.15E-2</v>
      </c>
      <c r="F279" s="11">
        <f t="shared" si="27"/>
        <v>6.6900000000000001E-2</v>
      </c>
    </row>
    <row r="280" spans="1:6">
      <c r="A280" s="5">
        <v>5</v>
      </c>
      <c r="B280" s="5" t="s">
        <v>21</v>
      </c>
      <c r="C280" s="18">
        <v>8.3999999999999995E-3</v>
      </c>
      <c r="D280" s="12">
        <f t="shared" si="26"/>
        <v>5.5399999999999998E-2</v>
      </c>
      <c r="E280" s="13">
        <v>1.09E-2</v>
      </c>
      <c r="F280" s="11">
        <f t="shared" si="27"/>
        <v>6.6299999999999998E-2</v>
      </c>
    </row>
    <row r="281" spans="1:6">
      <c r="A281" s="5">
        <v>6</v>
      </c>
      <c r="B281" s="5" t="s">
        <v>22</v>
      </c>
      <c r="C281" s="18">
        <v>8.3999999999999995E-3</v>
      </c>
      <c r="D281" s="12">
        <f t="shared" si="26"/>
        <v>5.5399999999999998E-2</v>
      </c>
      <c r="E281" s="13">
        <v>1.03E-2</v>
      </c>
      <c r="F281" s="11">
        <f t="shared" si="27"/>
        <v>6.5699999999999995E-2</v>
      </c>
    </row>
    <row r="282" spans="1:6">
      <c r="A282" s="24" t="s">
        <v>79</v>
      </c>
      <c r="B282" s="24"/>
      <c r="C282" s="24"/>
      <c r="D282" s="24"/>
      <c r="E282" s="24"/>
      <c r="F282" s="24"/>
    </row>
    <row r="283" spans="1:6" ht="40.5">
      <c r="A283" s="5" t="s">
        <v>7</v>
      </c>
      <c r="B283" s="5" t="s">
        <v>8</v>
      </c>
      <c r="C283" s="6" t="s">
        <v>70</v>
      </c>
      <c r="D283" s="6" t="s">
        <v>9</v>
      </c>
      <c r="E283" s="6" t="s">
        <v>10</v>
      </c>
      <c r="F283" s="6" t="s">
        <v>11</v>
      </c>
    </row>
    <row r="284" spans="1:6">
      <c r="A284" s="7"/>
      <c r="B284" s="7" t="s">
        <v>12</v>
      </c>
      <c r="C284" s="7" t="s">
        <v>13</v>
      </c>
      <c r="D284" s="7" t="s">
        <v>5</v>
      </c>
      <c r="E284" s="7" t="s">
        <v>14</v>
      </c>
      <c r="F284" s="8" t="s">
        <v>15</v>
      </c>
    </row>
    <row r="285" spans="1:6" ht="15" customHeight="1">
      <c r="A285" s="9" t="s">
        <v>67</v>
      </c>
      <c r="B285" s="10"/>
      <c r="C285" s="10"/>
      <c r="D285" s="10"/>
      <c r="E285" s="10"/>
      <c r="F285" s="10"/>
    </row>
    <row r="286" spans="1:6">
      <c r="A286" s="5">
        <v>1</v>
      </c>
      <c r="B286" s="5" t="s">
        <v>17</v>
      </c>
      <c r="C286" s="19">
        <v>6.8999999999999999E-3</v>
      </c>
      <c r="D286" s="12">
        <f>C286+$C$9</f>
        <v>5.3900000000000003E-2</v>
      </c>
      <c r="E286" s="20">
        <v>1.15E-2</v>
      </c>
      <c r="F286" s="11">
        <f>(D286+E286)</f>
        <v>6.54E-2</v>
      </c>
    </row>
    <row r="287" spans="1:6">
      <c r="A287" s="5">
        <v>2</v>
      </c>
      <c r="B287" s="5" t="s">
        <v>21</v>
      </c>
      <c r="C287" s="19">
        <v>6.8999999999999999E-3</v>
      </c>
      <c r="D287" s="12">
        <f t="shared" ref="D287:D289" si="28">C287+$C$9</f>
        <v>5.3900000000000003E-2</v>
      </c>
      <c r="E287" s="20">
        <v>1.04E-2</v>
      </c>
      <c r="F287" s="11">
        <f>(D287+E287)</f>
        <v>6.4299999999999996E-2</v>
      </c>
    </row>
    <row r="288" spans="1:6">
      <c r="A288" s="5">
        <v>3</v>
      </c>
      <c r="B288" s="5" t="s">
        <v>26</v>
      </c>
      <c r="C288" s="19">
        <v>6.8999999999999999E-3</v>
      </c>
      <c r="D288" s="12">
        <f t="shared" si="28"/>
        <v>5.3900000000000003E-2</v>
      </c>
      <c r="E288" s="20">
        <v>8.6999999999999994E-3</v>
      </c>
      <c r="F288" s="11">
        <f>(D288+E288)</f>
        <v>6.2600000000000003E-2</v>
      </c>
    </row>
    <row r="289" spans="1:6">
      <c r="A289" s="5">
        <v>4</v>
      </c>
      <c r="B289" s="5" t="s">
        <v>76</v>
      </c>
      <c r="C289" s="19">
        <v>6.8999999999999999E-3</v>
      </c>
      <c r="D289" s="12">
        <f t="shared" si="28"/>
        <v>5.3900000000000003E-2</v>
      </c>
      <c r="E289" s="20">
        <v>8.0999999999999996E-3</v>
      </c>
      <c r="F289" s="11">
        <f>(D289+E289)</f>
        <v>6.2E-2</v>
      </c>
    </row>
  </sheetData>
  <mergeCells count="46">
    <mergeCell ref="A265:F265"/>
    <mergeCell ref="A272:F272"/>
    <mergeCell ref="A275:F275"/>
    <mergeCell ref="A282:F282"/>
    <mergeCell ref="A226:F226"/>
    <mergeCell ref="A234:F234"/>
    <mergeCell ref="A244:F244"/>
    <mergeCell ref="A250:F250"/>
    <mergeCell ref="A256:F256"/>
    <mergeCell ref="A262:F262"/>
    <mergeCell ref="A223:F223"/>
    <mergeCell ref="A164:F164"/>
    <mergeCell ref="A169:F169"/>
    <mergeCell ref="A172:F172"/>
    <mergeCell ref="A176:F176"/>
    <mergeCell ref="A179:F179"/>
    <mergeCell ref="A188:F188"/>
    <mergeCell ref="A191:F191"/>
    <mergeCell ref="A199:F199"/>
    <mergeCell ref="A202:F202"/>
    <mergeCell ref="A210:F210"/>
    <mergeCell ref="A213:F213"/>
    <mergeCell ref="A159:F159"/>
    <mergeCell ref="A75:F75"/>
    <mergeCell ref="A91:F91"/>
    <mergeCell ref="A100:F100"/>
    <mergeCell ref="A108:F108"/>
    <mergeCell ref="A118:F118"/>
    <mergeCell ref="A128:F128"/>
    <mergeCell ref="A136:F136"/>
    <mergeCell ref="A143:F143"/>
    <mergeCell ref="A147:F147"/>
    <mergeCell ref="A150:F150"/>
    <mergeCell ref="A156:F156"/>
    <mergeCell ref="A62:F62"/>
    <mergeCell ref="A1:F1"/>
    <mergeCell ref="A3:D3"/>
    <mergeCell ref="A4:F4"/>
    <mergeCell ref="A6:F6"/>
    <mergeCell ref="A8:F8"/>
    <mergeCell ref="A11:F11"/>
    <mergeCell ref="A21:F21"/>
    <mergeCell ref="A33:F33"/>
    <mergeCell ref="A42:F42"/>
    <mergeCell ref="A54:F54"/>
    <mergeCell ref="A58:F58"/>
  </mergeCells>
  <dataValidations count="1">
    <dataValidation type="custom" allowBlank="1" showInputMessage="1" showErrorMessage="1" sqref="C15:C20 C37:C41 C46:C48 C50:C53 C55:C57 C59:C61 C132:C135 C137:C142 C144:C146 C151:C155 C160:C163 C165:C168 C238:C243 C245:C249 C251:C255 C257:C261 C266:C271 C276:C281" xr:uid="{1760AEC6-2986-41AD-8244-1F6233FB0047}">
      <formula1>C15=ROUND(C15,4)</formula1>
    </dataValidation>
  </dataValidations>
  <pageMargins left="0.39370078740157483" right="0.39370078740157483" top="1.0833333333333333" bottom="0.74803149606299213" header="0.31496062992125984" footer="0.31496062992125984"/>
  <pageSetup scale="60" orientation="portrait" r:id="rId1"/>
  <rowBreaks count="3" manualBreakCount="3">
    <brk id="41" max="16383" man="1"/>
    <brk id="74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rujan 2025</vt:lpstr>
      <vt:lpstr>kolovoz 2025</vt:lpstr>
      <vt:lpstr>srpanj 2025</vt:lpstr>
      <vt:lpstr>lipanj 2025</vt:lpstr>
      <vt:lpstr>svibanj 2025</vt:lpstr>
      <vt:lpstr>travanj 2025</vt:lpstr>
      <vt:lpstr>ožujak 2025</vt:lpstr>
      <vt:lpstr>veljača 2025</vt:lpstr>
      <vt:lpstr>siječanj 2025</vt:lpstr>
      <vt:lpstr>prosinac 2024</vt:lpstr>
      <vt:lpstr>studeni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Šutić</dc:creator>
  <cp:lastModifiedBy>Saša Cindrić</cp:lastModifiedBy>
  <dcterms:created xsi:type="dcterms:W3CDTF">2024-11-12T06:16:46Z</dcterms:created>
  <dcterms:modified xsi:type="dcterms:W3CDTF">2025-09-04T06:31:58Z</dcterms:modified>
</cp:coreProperties>
</file>